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440" windowHeight="5850" tabRatio="786"/>
  </bookViews>
  <sheets>
    <sheet name="SPB0307" sheetId="9" r:id="rId1"/>
  </sheets>
  <calcPr calcId="144525"/>
</workbook>
</file>

<file path=xl/calcChain.xml><?xml version="1.0" encoding="utf-8"?>
<calcChain xmlns="http://schemas.openxmlformats.org/spreadsheetml/2006/main">
  <c r="K14" i="9" l="1"/>
  <c r="J14" i="9"/>
  <c r="O14" i="9"/>
  <c r="O15" i="9"/>
  <c r="O16" i="9"/>
  <c r="O17" i="9"/>
  <c r="O18" i="9"/>
  <c r="O19" i="9"/>
  <c r="O20" i="9"/>
  <c r="O21" i="9"/>
  <c r="O22" i="9"/>
  <c r="L15" i="9"/>
  <c r="L16" i="9"/>
  <c r="L17" i="9"/>
  <c r="L18" i="9"/>
  <c r="L19" i="9"/>
  <c r="L20" i="9"/>
  <c r="L21" i="9"/>
  <c r="L22" i="9"/>
  <c r="L14" i="9"/>
  <c r="W13" i="9"/>
  <c r="V13" i="9"/>
  <c r="U14" i="9"/>
  <c r="U15" i="9"/>
  <c r="U16" i="9"/>
  <c r="U17" i="9"/>
  <c r="U18" i="9"/>
  <c r="U19" i="9"/>
  <c r="U20" i="9"/>
  <c r="U21" i="9"/>
  <c r="U22" i="9"/>
  <c r="T13" i="9" l="1"/>
  <c r="S13" i="9"/>
  <c r="Q13" i="9"/>
  <c r="P13" i="9"/>
  <c r="N13" i="9"/>
  <c r="M13" i="9"/>
  <c r="R13" i="9" l="1"/>
  <c r="O13" i="9"/>
  <c r="L13" i="9"/>
  <c r="R22" i="9" l="1"/>
  <c r="K22" i="9"/>
  <c r="J22" i="9"/>
  <c r="R21" i="9"/>
  <c r="K21" i="9"/>
  <c r="J21" i="9"/>
  <c r="R20" i="9"/>
  <c r="K20" i="9"/>
  <c r="J20" i="9"/>
  <c r="R19" i="9"/>
  <c r="K19" i="9"/>
  <c r="J19" i="9"/>
  <c r="R18" i="9"/>
  <c r="K18" i="9"/>
  <c r="J18" i="9"/>
  <c r="R17" i="9"/>
  <c r="K17" i="9"/>
  <c r="J17" i="9"/>
  <c r="R16" i="9"/>
  <c r="K16" i="9"/>
  <c r="J16" i="9"/>
  <c r="R15" i="9"/>
  <c r="K15" i="9"/>
  <c r="J15" i="9"/>
  <c r="R14" i="9"/>
  <c r="I17" i="9" l="1"/>
  <c r="I19" i="9"/>
  <c r="I18" i="9"/>
  <c r="I16" i="9"/>
  <c r="I20" i="9"/>
  <c r="K13" i="9"/>
  <c r="I21" i="9"/>
  <c r="I14" i="9"/>
  <c r="J13" i="9"/>
  <c r="I15" i="9"/>
  <c r="I22" i="9"/>
  <c r="I13" i="9" l="1"/>
  <c r="U13" i="9" l="1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<sst xmlns="http://schemas.openxmlformats.org/spreadsheetml/2006/main" count="152" uniqueCount="92">
  <si>
    <t>สังกัด Jurisdiction</t>
  </si>
  <si>
    <t>Total</t>
  </si>
  <si>
    <t xml:space="preserve">ตาราง     </t>
  </si>
  <si>
    <t>อำเภอ</t>
  </si>
  <si>
    <t>District</t>
  </si>
  <si>
    <t xml:space="preserve">Table </t>
  </si>
  <si>
    <t>DistrictEn</t>
  </si>
  <si>
    <t>OfficeOfTheBasicEducationCommissionTotal</t>
  </si>
  <si>
    <t>OfficeOfTheBasicEducationCommissionMale</t>
  </si>
  <si>
    <t>OfficeOfTheBasicEducationCommissionFemale</t>
  </si>
  <si>
    <t>OfficeOfThePrivateEducationCommissionTotal</t>
  </si>
  <si>
    <t>OfficeOfThePrivateEducationCommissionMale</t>
  </si>
  <si>
    <t>OfficeOfThePrivateEducationCommissionFemale</t>
  </si>
  <si>
    <t>DepartmentOfLocalAdministrationTotal</t>
  </si>
  <si>
    <t>DepartmentOfLocalAdministrationMale</t>
  </si>
  <si>
    <t>DepartmentOfLocalAdministrationFemale</t>
  </si>
  <si>
    <t>รวม
Total</t>
  </si>
  <si>
    <t xml:space="preserve">สนง.คณะกรรมการ  
การศึกษาขั้นพื้นฐาน  
Office of the Basic  
Education Commission  
</t>
  </si>
  <si>
    <t xml:space="preserve">สำนักบริหารงาน  
คณะกรรมการส่งเสริม  
การศึกษาเอกชน  
Office of the Private  
Education Commission  
</t>
  </si>
  <si>
    <t>กรมส่งเสริมการปกครองท้องถิ่น  
Department of Local   
Administration</t>
  </si>
  <si>
    <t xml:space="preserve">อื่น ๆ1/  
Others </t>
  </si>
  <si>
    <t>ชาย
Male</t>
  </si>
  <si>
    <t>หญิง
Female</t>
  </si>
  <si>
    <t>รวม  
Total</t>
  </si>
  <si>
    <t xml:space="preserve">นักเรียน จำแนกตามสังกัด และเพศ เป็นรายอำเภอ ปีการศึกษา </t>
  </si>
  <si>
    <t>Student by Jurisdiction, Sex and District: Academic Year</t>
  </si>
  <si>
    <t>StudentTotal</t>
  </si>
  <si>
    <t>StudentTotalMale</t>
  </si>
  <si>
    <t>StudentTotalFemale</t>
  </si>
  <si>
    <t>00</t>
  </si>
  <si>
    <t>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</si>
  <si>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</si>
  <si>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</si>
  <si>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</si>
  <si>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</si>
  <si>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</si>
  <si>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</si>
  <si>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</si>
  <si>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</si>
  <si>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</si>
  <si>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SPB0307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</si>
  <si>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</si>
  <si>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</si>
  <si>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</si>
  <si>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</si>
  <si>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</si>
  <si>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</si>
  <si>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</si>
  <si>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t xml:space="preserve">             กรมส่งเสริมการปกครองส่วนท้องถิ่น</t>
  </si>
  <si>
    <t xml:space="preserve">            Department of Local Administration</t>
  </si>
  <si>
    <t>DistrictTh</t>
  </si>
  <si>
    <t>OtherTotal</t>
  </si>
  <si>
    <t>OtherMale</t>
  </si>
  <si>
    <t>OtherFemale</t>
  </si>
  <si>
    <t xml:space="preserve">     ที่มา:  สำนักงานเขตพื้นที่การศึกษาประถมศึกษา จังหวัดพิษณุโลก เขต 1 เขต 2 และเขต 3</t>
  </si>
  <si>
    <t xml:space="preserve">             สำนักงานเขตพื้นที่การศึกษามัธยมศึกษาเขต เขต 39 จังหวัดพิษณุโลก</t>
  </si>
  <si>
    <t xml:space="preserve">            Phitsanulok Secondary Educational Service Area Office, Area 30</t>
  </si>
  <si>
    <t>พิษณุโลก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</si>
  <si>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</si>
  <si>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</si>
  <si>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</si>
  <si>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</si>
  <si>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</si>
  <si>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</si>
  <si>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</si>
  <si>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</si>
  <si>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</si>
  <si>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</si>
  <si>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</si>
  <si>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</si>
  <si>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</si>
  <si>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</si>
  <si>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</si>
  <si>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</si>
  <si>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</si>
  <si>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</si>
  <si>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</si>
  <si>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</si>
  <si>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</si>
  <si>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</si>
  <si>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</si>
  <si>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</si>
  <si>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</si>
  <si>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</si>
  <si>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</si>
  <si>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</si>
  <si>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</si>
  <si>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</si>
  <si>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</si>
  <si>
    <t>Source:  Phitsanulok  Primary Educational Service Area Office,  Area 1 Area 2 Area 3</t>
  </si>
  <si>
    <t xml:space="preserve">        1/  รวม    </t>
  </si>
  <si>
    <t xml:space="preserve">       1/  Including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</si>
</sst>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shrinkToFit="1"/>
    </xf>
    <xf numFmtId="49" fontId="4" fillId="0" borderId="0" xfId="0" applyNumberFormat="1" applyFont="1"/>
    <xf numFmtId="49" fontId="3" fillId="0" borderId="0" xfId="0" applyNumberFormat="1" applyFont="1"/>
    <xf numFmtId="49" fontId="6" fillId="3" borderId="15" xfId="0" applyNumberFormat="1" applyFont="1" applyFill="1" applyBorder="1" applyAlignment="1">
      <alignment horizontal="center" vertical="top"/>
    </xf>
    <xf numFmtId="49" fontId="4" fillId="0" borderId="0" xfId="0" applyNumberFormat="1" applyFont="1" applyBorder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5" borderId="0" xfId="0" applyFont="1" applyFill="1"/>
    <xf numFmtId="49" fontId="3" fillId="5" borderId="0" xfId="0" applyNumberFormat="1" applyFont="1" applyFill="1"/>
    <xf numFmtId="0" fontId="3" fillId="5" borderId="0" xfId="0" quotePrefix="1" applyFont="1" applyFill="1"/>
    <xf numFmtId="0" fontId="3" fillId="5" borderId="0" xfId="0" applyFont="1" applyFill="1" applyAlignment="1">
      <alignment horizontal="center"/>
    </xf>
    <xf numFmtId="0" fontId="3" fillId="5" borderId="0" xfId="0" applyFont="1" applyFill="1" applyBorder="1"/>
    <xf numFmtId="0" fontId="5" fillId="6" borderId="6" xfId="0" applyFont="1" applyFill="1" applyBorder="1" applyAlignment="1">
      <alignment horizontal="center"/>
    </xf>
    <xf numFmtId="49" fontId="5" fillId="6" borderId="14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49" fontId="3" fillId="5" borderId="0" xfId="0" applyNumberFormat="1" applyFont="1" applyFill="1" applyBorder="1"/>
    <xf numFmtId="0" fontId="6" fillId="2" borderId="17" xfId="0" applyFont="1" applyFill="1" applyBorder="1" applyAlignment="1">
      <alignment horizontal="center" vertical="top"/>
    </xf>
    <xf numFmtId="49" fontId="6" fillId="2" borderId="18" xfId="0" applyNumberFormat="1" applyFont="1" applyFill="1" applyBorder="1" applyAlignment="1">
      <alignment horizontal="left" vertical="top"/>
    </xf>
    <xf numFmtId="0" fontId="6" fillId="2" borderId="18" xfId="0" applyFont="1" applyFill="1" applyBorder="1" applyAlignment="1">
      <alignment horizontal="left" vertical="top"/>
    </xf>
    <xf numFmtId="49" fontId="6" fillId="2" borderId="16" xfId="0" applyNumberFormat="1" applyFont="1" applyFill="1" applyBorder="1" applyAlignment="1">
      <alignment horizontal="left" vertical="top"/>
    </xf>
    <xf numFmtId="0" fontId="6" fillId="4" borderId="17" xfId="0" applyFont="1" applyFill="1" applyBorder="1" applyAlignment="1">
      <alignment horizontal="center" vertical="top"/>
    </xf>
    <xf numFmtId="49" fontId="6" fillId="4" borderId="18" xfId="0" applyNumberFormat="1" applyFont="1" applyFill="1" applyBorder="1" applyAlignment="1">
      <alignment horizontal="left" vertical="top"/>
    </xf>
    <xf numFmtId="0" fontId="6" fillId="4" borderId="18" xfId="0" applyFont="1" applyFill="1" applyBorder="1" applyAlignment="1">
      <alignment horizontal="left" vertical="top"/>
    </xf>
    <xf numFmtId="49" fontId="6" fillId="4" borderId="16" xfId="0" applyNumberFormat="1" applyFont="1" applyFill="1" applyBorder="1" applyAlignment="1">
      <alignment horizontal="left" vertical="top"/>
    </xf>
    <xf numFmtId="49" fontId="6" fillId="2" borderId="12" xfId="0" applyNumberFormat="1" applyFont="1" applyFill="1" applyBorder="1" applyAlignment="1">
      <alignment horizontal="left" vertical="top"/>
    </xf>
    <xf numFmtId="49" fontId="6" fillId="4" borderId="12" xfId="0" applyNumberFormat="1" applyFont="1" applyFill="1" applyBorder="1" applyAlignment="1">
      <alignment horizontal="left" vertical="top"/>
    </xf>
    <xf numFmtId="3" fontId="4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4" fillId="0" borderId="4" xfId="0" applyNumberFormat="1" applyFont="1" applyBorder="1"/>
    <xf numFmtId="3" fontId="3" fillId="0" borderId="4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 shrinkToFit="1"/>
    </xf>
    <xf numFmtId="49" fontId="4" fillId="5" borderId="3" xfId="0" applyNumberFormat="1" applyFont="1" applyFill="1" applyBorder="1" applyAlignment="1">
      <alignment horizontal="center" vertical="center" shrinkToFit="1"/>
    </xf>
    <xf numFmtId="49" fontId="4" fillId="5" borderId="5" xfId="0" applyNumberFormat="1" applyFont="1" applyFill="1" applyBorder="1" applyAlignment="1">
      <alignment horizontal="center" vertical="center" shrinkToFit="1"/>
    </xf>
    <xf numFmtId="49" fontId="4" fillId="5" borderId="10" xfId="0" applyNumberFormat="1" applyFont="1" applyFill="1" applyBorder="1" applyAlignment="1">
      <alignment horizontal="center" vertical="center" shrinkToFit="1"/>
    </xf>
    <xf numFmtId="49" fontId="4" fillId="5" borderId="2" xfId="0" applyNumberFormat="1" applyFont="1" applyFill="1" applyBorder="1" applyAlignment="1">
      <alignment horizontal="center" vertical="center" shrinkToFit="1"/>
    </xf>
    <xf numFmtId="49" fontId="4" fillId="5" borderId="6" xfId="0" applyNumberFormat="1" applyFont="1" applyFill="1" applyBorder="1" applyAlignment="1">
      <alignment horizontal="center" vertical="center" shrinkToFit="1"/>
    </xf>
    <xf numFmtId="49" fontId="4" fillId="5" borderId="12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wrapText="1"/>
    </xf>
    <xf numFmtId="49" fontId="4" fillId="5" borderId="11" xfId="0" applyNumberFormat="1" applyFont="1" applyFill="1" applyBorder="1" applyAlignment="1">
      <alignment horizontal="center"/>
    </xf>
    <xf numFmtId="49" fontId="4" fillId="5" borderId="10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center"/>
    </xf>
    <xf numFmtId="49" fontId="4" fillId="5" borderId="5" xfId="0" applyNumberFormat="1" applyFont="1" applyFill="1" applyBorder="1" applyAlignment="1">
      <alignment horizontal="center"/>
    </xf>
    <xf numFmtId="49" fontId="4" fillId="5" borderId="8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5" borderId="0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5" borderId="8" xfId="0" applyNumberFormat="1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top" wrapText="1"/>
    </xf>
    <xf numFmtId="49" fontId="4" fillId="5" borderId="11" xfId="0" applyNumberFormat="1" applyFont="1" applyFill="1" applyBorder="1" applyAlignment="1">
      <alignment horizontal="center" vertical="top"/>
    </xf>
    <xf numFmtId="49" fontId="4" fillId="5" borderId="10" xfId="0" applyNumberFormat="1" applyFont="1" applyFill="1" applyBorder="1" applyAlignment="1">
      <alignment horizontal="center" vertical="top"/>
    </xf>
    <xf numFmtId="49" fontId="4" fillId="5" borderId="3" xfId="0" applyNumberFormat="1" applyFont="1" applyFill="1" applyBorder="1" applyAlignment="1">
      <alignment horizontal="center" vertical="top"/>
    </xf>
    <xf numFmtId="49" fontId="4" fillId="5" borderId="0" xfId="0" applyNumberFormat="1" applyFont="1" applyFill="1" applyBorder="1" applyAlignment="1">
      <alignment horizontal="center" vertical="top"/>
    </xf>
    <xf numFmtId="49" fontId="4" fillId="5" borderId="2" xfId="0" applyNumberFormat="1" applyFont="1" applyFill="1" applyBorder="1" applyAlignment="1">
      <alignment horizontal="center" vertical="top"/>
    </xf>
    <xf numFmtId="49" fontId="4" fillId="5" borderId="5" xfId="0" applyNumberFormat="1" applyFont="1" applyFill="1" applyBorder="1" applyAlignment="1">
      <alignment horizontal="center" vertical="top"/>
    </xf>
    <xf numFmtId="49" fontId="4" fillId="5" borderId="8" xfId="0" applyNumberFormat="1" applyFont="1" applyFill="1" applyBorder="1" applyAlignment="1">
      <alignment horizontal="center" vertical="top"/>
    </xf>
    <xf numFmtId="49" fontId="4" fillId="5" borderId="6" xfId="0" applyNumberFormat="1" applyFont="1" applyFill="1" applyBorder="1" applyAlignment="1">
      <alignment horizontal="center" vertical="top"/>
    </xf>
  </cellXfs>
  <cellStyles count="2">
    <cellStyle name="Normal" xfId="0" builtinId="0"/>
    <cellStyle name="ปกติ 2" xfId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05" name="Table405" displayName="Table405" ref="A12:X22" tableType="xml" totalsRowShown="0" headerRowDxfId="28" dataDxfId="26" headerRowBorderDxfId="27" tableBorderDxfId="25" totalsRowBorderDxfId="24">
  <autoFilter ref="A12:X22"/>
  <tableColumns count="24">
    <tableColumn id="1" uniqueName="RegionID" name="RegionID" dataDxfId="23">
      <xmlColumnPr mapId="14" xpath="/XMLDocumentSPB0307/DataCell/CellRow/DistrictTh/@RegionID" xmlDataType="integer"/>
    </tableColumn>
    <tableColumn id="2" uniqueName="RegionName" name="RegionName" dataDxfId="22">
      <xmlColumnPr mapId="14" xpath="/XMLDocumentSPB0307/DataCell/CellRow/DistrictTh/@RegionName" xmlDataType="string"/>
    </tableColumn>
    <tableColumn id="3" uniqueName="ProvinceID" name="ProvinceID" dataDxfId="21">
      <xmlColumnPr mapId="14" xpath="/XMLDocumentSPB0307/DataCell/CellRow/DistrictTh/@ProvinceID" xmlDataType="integer"/>
    </tableColumn>
    <tableColumn id="4" uniqueName="ProvinceName" name="ProvinceName" dataDxfId="20">
      <xmlColumnPr mapId="14" xpath="/XMLDocumentSPB0307/DataCell/CellRow/DistrictTh/@ProvinceName" xmlDataType="string"/>
    </tableColumn>
    <tableColumn id="5" uniqueName="DistrictID" name="DistrictID" dataDxfId="19">
      <xmlColumnPr mapId="14" xpath="/XMLDocumentSPB0307/DataCell/CellRow/DistrictTh/@DistrictID" xmlDataType="integer"/>
    </tableColumn>
    <tableColumn id="6" uniqueName="DistrictName" name="DistrictName" dataDxfId="18">
      <xmlColumnPr mapId="14" xpath="/XMLDocumentSPB0307/DataCell/CellRow/DistrictTh/@DistrictName" xmlDataType="string"/>
    </tableColumn>
    <tableColumn id="7" uniqueName="ID" name="DistrictIden" dataDxfId="17">
      <xmlColumnPr mapId="14" xpath="/XMLDocumentSPB0307/DataCell/CellRow/DistrictTh/@ID" xmlDataType="integer"/>
    </tableColumn>
    <tableColumn id="8" uniqueName="value" name="DistrictTh" dataDxfId="16">
      <xmlColumnPr mapId="14" xpath="/XMLDocumentSPB0307/DataCell/CellRow/DistrictTh/@value" xmlDataType="string"/>
    </tableColumn>
    <tableColumn id="9" uniqueName="StudentTotal" name="StudentTotal" dataDxfId="15">
      <calculatedColumnFormula>SUM(J13:K13)</calculatedColumnFormula>
      <xmlColumnPr mapId="14" xpath="/XMLDocumentSPB0307/DataCell/CellRow/StudentTotal" xmlDataType="integer"/>
    </tableColumn>
    <tableColumn id="10" uniqueName="StudentTotalMale" name="StudentTotalMale" dataDxfId="14">
      <calculatedColumnFormula>SUM(M13+P13+S13)</calculatedColumnFormula>
      <xmlColumnPr mapId="14" xpath="/XMLDocumentSPB0307/DataCell/CellRow/StudentTotalMale" xmlDataType="integer"/>
    </tableColumn>
    <tableColumn id="11" uniqueName="StudentTotalFemale" name="StudentTotalFemale" dataDxfId="13">
      <calculatedColumnFormula>SUM(N13+Q13+T13)</calculatedColumnFormula>
      <xmlColumnPr mapId="14" xpath="/XMLDocumentSPB0307/DataCell/CellRow/StudentTotalFemale" xmlDataType="integer"/>
    </tableColumn>
    <tableColumn id="12" uniqueName="OfficeOfTheBasicEducationCommissionTotal" name="OfficeOfTheBasicEducationCommissionTotal" dataDxfId="12">
      <calculatedColumnFormula>SUM(M13:N13)</calculatedColumnFormula>
      <xmlColumnPr mapId="14" xpath="/XMLDocumentSPB0307/DataCell/CellRow/OfficeOfTheBasicEducationCommissionTotal" xmlDataType="integer"/>
    </tableColumn>
    <tableColumn id="13" uniqueName="OfficeOfTheBasicEducationCommissionMale" name="OfficeOfTheBasicEducationCommissionMale" dataDxfId="11">
      <xmlColumnPr mapId="14" xpath="/XMLDocumentSPB0307/DataCell/CellRow/OfficeOfTheBasicEducationCommissionMale" xmlDataType="integer"/>
    </tableColumn>
    <tableColumn id="14" uniqueName="OfficeOfTheBasicEducationCommissionFemale" name="OfficeOfTheBasicEducationCommissionFemale" dataDxfId="10">
      <xmlColumnPr mapId="14" xpath="/XMLDocumentSPB0307/DataCell/CellRow/OfficeOfTheBasicEducationCommissionFemale" xmlDataType="integer"/>
    </tableColumn>
    <tableColumn id="15" uniqueName="OfficeOfThePrivateEducationCommissionTotal" name="OfficeOfThePrivateEducationCommissionTotal" dataDxfId="9">
      <calculatedColumnFormula>SUM(P13:Q13)</calculatedColumnFormula>
      <xmlColumnPr mapId="14" xpath="/XMLDocumentSPB0307/DataCell/CellRow/OfficeOfThePrivateEducationCommissionTotal" xmlDataType="integer"/>
    </tableColumn>
    <tableColumn id="16" uniqueName="OfficeOfThePrivateEducationCommissionMale" name="OfficeOfThePrivateEducationCommissionMale" dataDxfId="8">
      <xmlColumnPr mapId="14" xpath="/XMLDocumentSPB0307/DataCell/CellRow/OfficeOfThePrivateEducationCommissionMale" xmlDataType="integer"/>
    </tableColumn>
    <tableColumn id="17" uniqueName="OfficeOfThePrivateEducationCommissionFemale" name="OfficeOfThePrivateEducationCommissionFemale" dataDxfId="7">
      <xmlColumnPr mapId="14" xpath="/XMLDocumentSPB0307/DataCell/CellRow/OfficeOfThePrivateEducationCommissionFemale" xmlDataType="integer"/>
    </tableColumn>
    <tableColumn id="18" uniqueName="DepartmentOfLocalAdministrationTotal" name="DepartmentOfLocalAdministrationTotal" dataDxfId="6">
      <calculatedColumnFormula>SUM(S13:T13)</calculatedColumnFormula>
      <xmlColumnPr mapId="14" xpath="/XMLDocumentSPB0307/DataCell/CellRow/DepartmentOfLocalAdministrationTotal" xmlDataType="integer"/>
    </tableColumn>
    <tableColumn id="19" uniqueName="DepartmentOfLocalAdministrationMale" name="DepartmentOfLocalAdministrationMale" dataDxfId="5">
      <xmlColumnPr mapId="14" xpath="/XMLDocumentSPB0307/DataCell/CellRow/DepartmentOfLocalAdministrationMale" xmlDataType="integer"/>
    </tableColumn>
    <tableColumn id="20" uniqueName="DepartmentOfLocalAdministrationFemale" name="DepartmentOfLocalAdministrationFemale" dataDxfId="4">
      <xmlColumnPr mapId="14" xpath="/XMLDocumentSPB0307/DataCell/CellRow/DepartmentOfLocalAdministrationFemale" xmlDataType="integer"/>
    </tableColumn>
    <tableColumn id="21" uniqueName="OtherTotal" name="OtherTotal" dataDxfId="3">
      <calculatedColumnFormula>SUM(V13:W13)</calculatedColumnFormula>
      <xmlColumnPr mapId="14" xpath="/XMLDocumentSPB0307/DataCell/CellRow/OtherTotal" xmlDataType="integer"/>
    </tableColumn>
    <tableColumn id="22" uniqueName="OtherMale" name="OtherMale" dataDxfId="2">
      <xmlColumnPr mapId="14" xpath="/XMLDocumentSPB0307/DataCell/CellRow/OtherMale" xmlDataType="integer"/>
    </tableColumn>
    <tableColumn id="23" uniqueName="OtherFemale" name="OtherFemale" dataDxfId="1">
      <xmlColumnPr mapId="14" xpath="/XMLDocumentSPB0307/DataCell/CellRow/OtherFemale" xmlDataType="integer"/>
    </tableColumn>
    <tableColumn id="24" uniqueName="value" name="DistrictEn" dataDxfId="0">
      <xmlColumnPr mapId="14" xpath="/XMLDocumentSPB0307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82" r="A1" connectionId="0">
    <xmlCellPr id="1" uniqueName="Province">
      <xmlPr mapId="14" xpath="/XMLDocumentSPB0307/Province" xmlDataType="integer"/>
    </xmlCellPr>
  </singleXmlCell>
  <singleXmlCell id="483" r="A2" connectionId="0">
    <xmlCellPr id="1" uniqueName="StatBranch">
      <xmlPr mapId="14" xpath="/XMLDocumentSPB0307/StatBranch" xmlDataType="integer"/>
    </xmlCellPr>
  </singleXmlCell>
  <singleXmlCell id="484" r="A3" connectionId="0">
    <xmlCellPr id="1" uniqueName="SheetExcel">
      <xmlPr mapId="14" xpath="/XMLDocumentSPB0307/SheetExcel" xmlDataType="string"/>
    </xmlCellPr>
  </singleXmlCell>
  <singleXmlCell id="503" r="B1" connectionId="0">
    <xmlCellPr id="1" uniqueName="LabelName">
      <xmlPr mapId="14" xpath="/XMLDocumentSPB0307/TitleHeading/TitleTh/LabelName" xmlDataType="string"/>
    </xmlCellPr>
  </singleXmlCell>
  <singleXmlCell id="504" r="C1" connectionId="0">
    <xmlCellPr id="1" uniqueName="TableNo">
      <xmlPr mapId="14" xpath="/XMLDocumentSPB0307/TitleHeading/TitleTh/TableNo" xmlDataType="double"/>
    </xmlCellPr>
  </singleXmlCell>
  <singleXmlCell id="505" r="D1" connectionId="0">
    <xmlCellPr id="1" uniqueName="TableName">
      <xmlPr mapId="14" xpath="/XMLDocumentSPB0307/TitleHeading/TitleTh/TableName" xmlDataType="string"/>
    </xmlCellPr>
  </singleXmlCell>
  <singleXmlCell id="506" r="H1" connectionId="0">
    <xmlCellPr id="1" uniqueName="TitleYearStart">
      <xmlPr mapId="14" xpath="/XMLDocumentSPB0307/TitleHeading/TitleTh/TitleYearStart" xmlDataType="integer"/>
    </xmlCellPr>
  </singleXmlCell>
  <singleXmlCell id="507" r="B2" connectionId="0">
    <xmlCellPr id="1" uniqueName="LabelName">
      <xmlPr mapId="14" xpath="/XMLDocumentSPB0307/TitleHeading/TitleEn/LabelName" xmlDataType="string"/>
    </xmlCellPr>
  </singleXmlCell>
  <singleXmlCell id="508" r="C2" connectionId="0">
    <xmlCellPr id="1" uniqueName="TableNo">
      <xmlPr mapId="14" xpath="/XMLDocumentSPB0307/TitleHeading/TitleEn/TableNo" xmlDataType="double"/>
    </xmlCellPr>
  </singleXmlCell>
  <singleXmlCell id="509" r="D2" connectionId="0">
    <xmlCellPr id="1" uniqueName="TableName">
      <xmlPr mapId="14" xpath="/XMLDocumentSPB0307/TitleHeading/TitleEn/TableName" xmlDataType="string"/>
    </xmlCellPr>
  </singleXmlCell>
  <singleXmlCell id="510" r="H2" connectionId="0">
    <xmlCellPr id="1" uniqueName="TitleYearStart">
      <xmlPr mapId="14" xpath="/XMLDocumentSPB0307/TitleHeading/TitleEn/TitleYearStart" xmlDataType="integer"/>
    </xmlCellPr>
  </singleXmlCell>
  <singleXmlCell id="511" r="H4" connectionId="0">
    <xmlCellPr id="1" uniqueName="DistrictTh">
      <xmlPr mapId="14" xpath="/XMLDocumentSPB0307/ColumnAll/CornerTh/DistrictTh" xmlDataType="string"/>
    </xmlCellPr>
  </singleXmlCell>
  <singleXmlCell id="512" r="I4" connectionId="0">
    <xmlCellPr id="1" uniqueName="TotalLabel">
      <xmlPr mapId="14" xpath="/XMLDocumentSPB0307/ColumnAll/ColumnHeading/TotalGroup/TotalLabel" xmlDataType="string"/>
    </xmlCellPr>
  </singleXmlCell>
  <singleXmlCell id="513" r="I10" connectionId="0">
    <xmlCellPr id="1" uniqueName="StudentTotal">
      <xmlPr mapId="14" xpath="/XMLDocumentSPB0307/ColumnAll/ColumnHeading/TotalGroup/Total/StudentTotal" xmlDataType="string"/>
    </xmlCellPr>
  </singleXmlCell>
  <singleXmlCell id="514" r="J10" connectionId="0">
    <xmlCellPr id="1" uniqueName="StudentTotalMale">
      <xmlPr mapId="14" xpath="/XMLDocumentSPB0307/ColumnAll/ColumnHeading/TotalGroup/Total/StudentTotalMale" xmlDataType="string"/>
    </xmlCellPr>
  </singleXmlCell>
  <singleXmlCell id="515" r="K10" connectionId="0">
    <xmlCellPr id="1" uniqueName="StudentTotalFemale">
      <xmlPr mapId="14" xpath="/XMLDocumentSPB0307/ColumnAll/ColumnHeading/TotalGroup/Total/StudentTotalFemale" xmlDataType="string"/>
    </xmlCellPr>
  </singleXmlCell>
  <singleXmlCell id="516" r="L4" connectionId="0">
    <xmlCellPr id="1" uniqueName="JurisdictionLabel">
      <xmlPr mapId="14" xpath="/XMLDocumentSPB0307/ColumnAll/ColumnHeading/JurisdictionGroup/JurisdictionLabel" xmlDataType="string"/>
    </xmlCellPr>
  </singleXmlCell>
  <singleXmlCell id="517" r="L5" connectionId="0">
    <xmlCellPr id="1" uniqueName="OfficeOfTheBasicEducationCommissionLabel">
      <xmlPr mapId="14" xpath="/XMLDocumentSPB0307/ColumnAll/ColumnHeading/JurisdictionGroup/OfficeOfTheBasicEducationCommissionGroup/OfficeOfTheBasicEducationCommissionLabel" xmlDataType="string"/>
    </xmlCellPr>
  </singleXmlCell>
  <singleXmlCell id="518" r="L10" connectionId="0">
    <xmlCellPr id="1" uniqueName="OfficeOfTheBasicEducationCommissionTotal">
      <xmlPr mapId="14" xpath="/XMLDocumentSPB0307/ColumnAll/ColumnHeading/JurisdictionGroup/OfficeOfTheBasicEducationCommissionGroup/OfficeOfTheBasicEducationCommission/OfficeOfTheBasicEducationCommissionTotal" xmlDataType="string"/>
    </xmlCellPr>
  </singleXmlCell>
  <singleXmlCell id="519" r="M10" connectionId="0">
    <xmlCellPr id="1" uniqueName="OfficeOfTheBasicEducationCommissionMale">
      <xmlPr mapId="14" xpath="/XMLDocumentSPB0307/ColumnAll/ColumnHeading/JurisdictionGroup/OfficeOfTheBasicEducationCommissionGroup/OfficeOfTheBasicEducationCommission/OfficeOfTheBasicEducationCommissionMale" xmlDataType="string"/>
    </xmlCellPr>
  </singleXmlCell>
  <singleXmlCell id="520" r="N10" connectionId="0">
    <xmlCellPr id="1" uniqueName="OfficeOfTheBasicEducationCommissionFeMale">
      <xmlPr mapId="14" xpath="/XMLDocumentSPB0307/ColumnAll/ColumnHeading/JurisdictionGroup/OfficeOfTheBasicEducationCommissionGroup/OfficeOfTheBasicEducationCommission/OfficeOfTheBasicEducationCommissionFeMale" xmlDataType="string"/>
    </xmlCellPr>
  </singleXmlCell>
  <singleXmlCell id="521" r="O5" connectionId="0">
    <xmlCellPr id="1" uniqueName="OfficeOfThePrivateEducationCommissionLabel">
      <xmlPr mapId="14" xpath="/XMLDocumentSPB0307/ColumnAll/ColumnHeading/JurisdictionGroup/OfficeOfThePrivateEducationCommissionGroup/OfficeOfThePrivateEducationCommissionLabel" xmlDataType="string"/>
    </xmlCellPr>
  </singleXmlCell>
  <singleXmlCell id="522" r="O10" connectionId="0">
    <xmlCellPr id="1" uniqueName="OfficeOfThePrivateEducationCommissionTotal">
      <xmlPr mapId="14" xpath="/XMLDocumentSPB0307/ColumnAll/ColumnHeading/JurisdictionGroup/OfficeOfThePrivateEducationCommissionGroup/OfficeOfThePrivateEducationCommission/OfficeOfThePrivateEducationCommissionTotal" xmlDataType="string"/>
    </xmlCellPr>
  </singleXmlCell>
  <singleXmlCell id="523" r="P10" connectionId="0">
    <xmlCellPr id="1" uniqueName="OfficeOfThePrivateEducationCommissionMale">
      <xmlPr mapId="14" xpath="/XMLDocumentSPB0307/ColumnAll/ColumnHeading/JurisdictionGroup/OfficeOfThePrivateEducationCommissionGroup/OfficeOfThePrivateEducationCommission/OfficeOfThePrivateEducationCommissionMale" xmlDataType="string"/>
    </xmlCellPr>
  </singleXmlCell>
  <singleXmlCell id="524" r="Q10" connectionId="0">
    <xmlCellPr id="1" uniqueName="OfficeOfThePrivateEducationCommissionFeMale">
      <xmlPr mapId="14" xpath="/XMLDocumentSPB0307/ColumnAll/ColumnHeading/JurisdictionGroup/OfficeOfThePrivateEducationCommissionGroup/OfficeOfThePrivateEducationCommission/OfficeOfThePrivateEducationCommissionFeMale" xmlDataType="string"/>
    </xmlCellPr>
  </singleXmlCell>
  <singleXmlCell id="525" r="R5" connectionId="0">
    <xmlCellPr id="1" uniqueName="DepartmentOfLocalAdministrationLabel">
      <xmlPr mapId="14" xpath="/XMLDocumentSPB0307/ColumnAll/ColumnHeading/JurisdictionGroup/DepartmentOfLocalAdministrationGroup/DepartmentOfLocalAdministrationLabel" xmlDataType="string"/>
    </xmlCellPr>
  </singleXmlCell>
  <singleXmlCell id="526" r="R10" connectionId="0">
    <xmlCellPr id="1" uniqueName="DepartmentOfLocalAdministrationTotal">
      <xmlPr mapId="14" xpath="/XMLDocumentSPB0307/ColumnAll/ColumnHeading/JurisdictionGroup/DepartmentOfLocalAdministrationGroup/DepartmentOfLocalAdministration/DepartmentOfLocalAdministrationTotal" xmlDataType="string"/>
    </xmlCellPr>
  </singleXmlCell>
  <singleXmlCell id="527" r="S10" connectionId="0">
    <xmlCellPr id="1" uniqueName="DepartmentOfLocalAdministrationMale">
      <xmlPr mapId="14" xpath="/XMLDocumentSPB0307/ColumnAll/ColumnHeading/JurisdictionGroup/DepartmentOfLocalAdministrationGroup/DepartmentOfLocalAdministration/DepartmentOfLocalAdministrationMale" xmlDataType="string"/>
    </xmlCellPr>
  </singleXmlCell>
  <singleXmlCell id="528" r="T10" connectionId="0">
    <xmlCellPr id="1" uniqueName="DepartmentOfLocalAdministrationFemale">
      <xmlPr mapId="14" xpath="/XMLDocumentSPB0307/ColumnAll/ColumnHeading/JurisdictionGroup/DepartmentOfLocalAdministrationGroup/DepartmentOfLocalAdministration/DepartmentOfLocalAdministrationFemale" xmlDataType="string"/>
    </xmlCellPr>
  </singleXmlCell>
  <singleXmlCell id="529" r="U5" connectionId="0">
    <xmlCellPr id="1" uniqueName="OtherLabel">
      <xmlPr mapId="14" xpath="/XMLDocumentSPB0307/ColumnAll/ColumnHeading/JurisdictionGroup/OtherGroup/OtherLabel" xmlDataType="string"/>
    </xmlCellPr>
  </singleXmlCell>
  <singleXmlCell id="530" r="U10" connectionId="0">
    <xmlCellPr id="1" uniqueName="OtherTotal">
      <xmlPr mapId="14" xpath="/XMLDocumentSPB0307/ColumnAll/ColumnHeading/JurisdictionGroup/OtherGroup/Other/OtherTotal" xmlDataType="string"/>
    </xmlCellPr>
  </singleXmlCell>
  <singleXmlCell id="531" r="V10" connectionId="0">
    <xmlCellPr id="1" uniqueName="OtherMale">
      <xmlPr mapId="14" xpath="/XMLDocumentSPB0307/ColumnAll/ColumnHeading/JurisdictionGroup/OtherGroup/Other/OtherMale" xmlDataType="string"/>
    </xmlCellPr>
  </singleXmlCell>
  <singleXmlCell id="532" r="W10" connectionId="0">
    <xmlCellPr id="1" uniqueName="OtherFemale">
      <xmlPr mapId="14" xpath="/XMLDocumentSPB0307/ColumnAll/ColumnHeading/JurisdictionGroup/OtherGroup/Other/OtherFemale" xmlDataType="string"/>
    </xmlCellPr>
  </singleXmlCell>
  <singleXmlCell id="533" r="X4" connectionId="0">
    <xmlCellPr id="1" uniqueName="DistrictEn">
      <xmlPr mapId="14" xpath="/XMLDocumentSPB0307/ColumnAll/CornerEn/DistrictEn" xmlDataType="string"/>
    </xmlCellPr>
  </singleXmlCell>
  <singleXmlCell id="144" r="X24" connectionId="0">
    <xmlCellPr id="1" uniqueName="PagesNo">
      <xmlPr mapId="14" xpath="/XMLDocumentSPB0307/Pages/PagesNo" xmlDataType="integer"/>
    </xmlCellPr>
  </singleXmlCell>
  <singleXmlCell id="145" r="X25" connectionId="0">
    <xmlCellPr id="1" uniqueName="PagesAll">
      <xmlPr mapId="14" xpath="/XMLDocumentSPB0307/Pages/PagesAll" xmlDataType="integer"/>
    </xmlCellPr>
  </singleXmlCell>
  <singleXmlCell id="146" r="X26" connectionId="0">
    <xmlCellPr id="1" uniqueName="LinesNo">
      <xmlPr mapId="14" xpath="/XMLDocumentSPB0307/Pages/LinesNo" xmlDataType="integer"/>
    </xmlCellPr>
  </singleXmlCell>
  <singleXmlCell id="168" r="B25" connectionId="0">
    <xmlCellPr id="1" uniqueName="SourcesTh">
      <xmlPr mapId="14" xpath="/XMLDocumentSPB0307/FooterAll/Sources/SourcesLabelTh/SourcesTh" xmlDataType="string"/>
    </xmlCellPr>
  </singleXmlCell>
  <singleXmlCell id="169" r="B26" connectionId="0">
    <xmlCellPr id="1" uniqueName="SourcesTh2">
      <xmlPr mapId="14" xpath="/XMLDocumentSPB0307/FooterAll/Sources/SourcesLabelTh/SourcesTh2" xmlDataType="string"/>
    </xmlCellPr>
  </singleXmlCell>
  <singleXmlCell id="170" r="B27" connectionId="0">
    <xmlCellPr id="1" uniqueName="SourcesTh3">
      <xmlPr mapId="14" xpath="/XMLDocumentSPB0307/FooterAll/Sources/SourcesLabelTh/SourcesTh3" xmlDataType="string"/>
    </xmlCellPr>
  </singleXmlCell>
  <singleXmlCell id="171" r="H25" connectionId="0">
    <xmlCellPr id="1" uniqueName="SourcesEn">
      <xmlPr mapId="14" xpath="/XMLDocumentSPB0307/FooterAll/Sources/SourcesLabelEn/SourcesEn" xmlDataType="string"/>
    </xmlCellPr>
  </singleXmlCell>
  <singleXmlCell id="172" r="H26" connectionId="0">
    <xmlCellPr id="1" uniqueName="SourcesEn2">
      <xmlPr mapId="14" xpath="/XMLDocumentSPB0307/FooterAll/Sources/SourcesLabelEn/SourcesEn2" xmlDataType="string"/>
    </xmlCellPr>
  </singleXmlCell>
  <singleXmlCell id="173" r="H27" connectionId="0">
    <xmlCellPr id="1" uniqueName="SourcesEn3">
      <xmlPr mapId="14" xpath="/XMLDocumentSPB0307/FooterAll/Sources/SourcesLabelEn/SourcesEn3" xmlDataType="string"/>
    </xmlCellPr>
  </singleXmlCell>
  <singleXmlCell id="174" r="B24" connectionId="0">
    <xmlCellPr id="1" uniqueName="UpperTextTh">
      <xmlPr mapId="14" xpath="/XMLDocumentSPB0307/FooterAll/UpperText/UpperTextLabelTh/UpperTextTh" xmlDataType="string"/>
    </xmlCellPr>
  </singleXmlCell>
  <singleXmlCell id="175" r="H24" connectionId="0">
    <xmlCellPr id="1" uniqueName="UpperTextEn">
      <xmlPr mapId="14" xpath="/XMLDocumentSPB0307/FooterAll/UpperText/UpperTextLabelEn/UpperText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showGridLines="0" tabSelected="1" workbookViewId="0">
      <selection activeCell="Q24" sqref="Q24"/>
    </sheetView>
  </sheetViews>
  <sheetFormatPr defaultColWidth="9.140625" defaultRowHeight="18.75" x14ac:dyDescent="0.3"/>
  <cols>
    <col min="1" max="1" width="8.7109375" style="3" customWidth="1"/>
    <col min="2" max="2" width="13.140625" style="3" customWidth="1"/>
    <col min="3" max="3" width="12.5703125" style="3" customWidth="1"/>
    <col min="4" max="4" width="15.7109375" style="3" customWidth="1"/>
    <col min="5" max="5" width="9.42578125" style="3" customWidth="1"/>
    <col min="6" max="6" width="12.140625" style="3" customWidth="1"/>
    <col min="7" max="7" width="13.85546875" style="3" customWidth="1"/>
    <col min="8" max="8" width="18.85546875" style="3" customWidth="1"/>
    <col min="9" max="9" width="9.140625" style="3" customWidth="1"/>
    <col min="10" max="10" width="8.140625" style="3" customWidth="1"/>
    <col min="11" max="11" width="9.42578125" style="3" customWidth="1"/>
    <col min="12" max="12" width="8.85546875" style="3" customWidth="1"/>
    <col min="13" max="13" width="7.42578125" style="3" customWidth="1"/>
    <col min="14" max="14" width="7.85546875" style="3" customWidth="1"/>
    <col min="15" max="15" width="8.42578125" style="3" customWidth="1"/>
    <col min="16" max="17" width="7.85546875" style="3" customWidth="1"/>
    <col min="18" max="18" width="11" style="3" customWidth="1"/>
    <col min="19" max="19" width="8.140625" style="3" customWidth="1"/>
    <col min="20" max="20" width="7.85546875" style="3" customWidth="1"/>
    <col min="21" max="21" width="10.28515625" style="3" customWidth="1"/>
    <col min="22" max="22" width="9.42578125" style="3" customWidth="1"/>
    <col min="23" max="23" width="8.42578125" style="3" customWidth="1"/>
    <col min="24" max="24" width="19.85546875" style="3" customWidth="1"/>
    <col min="25" max="16384" width="9.140625" style="3"/>
  </cols>
  <sheetData>
    <row r="1" spans="1:24" s="1" customFormat="1" x14ac:dyDescent="0.3">
      <c r="A1" s="1" t="s">
        <v>57</v>
      </c>
      <c r="B1" s="15" t="s">
        <v>2</v>
      </c>
      <c r="C1" s="17">
        <v>3.7</v>
      </c>
      <c r="D1" s="15" t="s">
        <v>24</v>
      </c>
      <c r="E1" s="14"/>
      <c r="F1" s="14"/>
      <c r="H1" s="1">
        <v>2560</v>
      </c>
    </row>
    <row r="2" spans="1:24" s="5" customFormat="1" x14ac:dyDescent="0.3">
      <c r="A2" s="16" t="s">
        <v>33</v>
      </c>
      <c r="B2" s="23" t="s">
        <v>5</v>
      </c>
      <c r="C2" s="17">
        <v>3.7</v>
      </c>
      <c r="D2" s="23" t="s">
        <v>25</v>
      </c>
      <c r="E2" s="18"/>
      <c r="F2" s="18"/>
      <c r="H2" s="1">
        <v>2017</v>
      </c>
    </row>
    <row r="3" spans="1:24" s="5" customFormat="1" x14ac:dyDescent="0.3">
      <c r="A3" s="23" t="s">
        <v>40</v>
      </c>
      <c r="C3" s="2"/>
    </row>
    <row r="4" spans="1:24" ht="18.600000000000001" customHeight="1" x14ac:dyDescent="0.3">
      <c r="H4" s="43" t="s">
        <v>3</v>
      </c>
      <c r="I4" s="54" t="s">
        <v>23</v>
      </c>
      <c r="J4" s="69"/>
      <c r="K4" s="70"/>
      <c r="L4" s="46" t="s">
        <v>0</v>
      </c>
      <c r="M4" s="47"/>
      <c r="N4" s="47"/>
      <c r="O4" s="47"/>
      <c r="P4" s="47"/>
      <c r="Q4" s="47"/>
      <c r="R4" s="55"/>
      <c r="S4" s="55"/>
      <c r="T4" s="55"/>
      <c r="U4" s="47"/>
      <c r="V4" s="47"/>
      <c r="W4" s="48"/>
      <c r="X4" s="40" t="s">
        <v>4</v>
      </c>
    </row>
    <row r="5" spans="1:24" ht="31.5" customHeight="1" x14ac:dyDescent="0.3">
      <c r="E5" s="7"/>
      <c r="F5" s="7"/>
      <c r="G5" s="7"/>
      <c r="H5" s="44"/>
      <c r="I5" s="71"/>
      <c r="J5" s="72"/>
      <c r="K5" s="73"/>
      <c r="L5" s="60" t="s">
        <v>17</v>
      </c>
      <c r="M5" s="61"/>
      <c r="N5" s="62"/>
      <c r="O5" s="77" t="s">
        <v>18</v>
      </c>
      <c r="P5" s="78"/>
      <c r="Q5" s="79"/>
      <c r="R5" s="54" t="s">
        <v>19</v>
      </c>
      <c r="S5" s="55"/>
      <c r="T5" s="51"/>
      <c r="U5" s="54" t="s">
        <v>20</v>
      </c>
      <c r="V5" s="55"/>
      <c r="W5" s="51"/>
      <c r="X5" s="41"/>
    </row>
    <row r="6" spans="1:24" ht="18.600000000000001" customHeight="1" x14ac:dyDescent="0.3">
      <c r="E6" s="7"/>
      <c r="F6" s="7"/>
      <c r="G6" s="7"/>
      <c r="H6" s="44"/>
      <c r="I6" s="71"/>
      <c r="J6" s="72"/>
      <c r="K6" s="73"/>
      <c r="L6" s="63"/>
      <c r="M6" s="64"/>
      <c r="N6" s="65"/>
      <c r="O6" s="80"/>
      <c r="P6" s="81"/>
      <c r="Q6" s="82"/>
      <c r="R6" s="56"/>
      <c r="S6" s="57"/>
      <c r="T6" s="52"/>
      <c r="U6" s="56"/>
      <c r="V6" s="57"/>
      <c r="W6" s="52"/>
      <c r="X6" s="41"/>
    </row>
    <row r="7" spans="1:24" ht="18.600000000000001" customHeight="1" x14ac:dyDescent="0.3">
      <c r="E7" s="7"/>
      <c r="F7" s="7"/>
      <c r="G7" s="7"/>
      <c r="H7" s="44"/>
      <c r="I7" s="71"/>
      <c r="J7" s="72"/>
      <c r="K7" s="73"/>
      <c r="L7" s="63"/>
      <c r="M7" s="64"/>
      <c r="N7" s="65"/>
      <c r="O7" s="80"/>
      <c r="P7" s="81"/>
      <c r="Q7" s="82"/>
      <c r="R7" s="56"/>
      <c r="S7" s="57"/>
      <c r="T7" s="52"/>
      <c r="U7" s="56"/>
      <c r="V7" s="57"/>
      <c r="W7" s="52"/>
      <c r="X7" s="41"/>
    </row>
    <row r="8" spans="1:24" ht="18.600000000000001" customHeight="1" x14ac:dyDescent="0.3">
      <c r="E8" s="7"/>
      <c r="F8" s="7"/>
      <c r="G8" s="7"/>
      <c r="H8" s="44"/>
      <c r="I8" s="71"/>
      <c r="J8" s="72"/>
      <c r="K8" s="73"/>
      <c r="L8" s="63"/>
      <c r="M8" s="64"/>
      <c r="N8" s="65"/>
      <c r="O8" s="80"/>
      <c r="P8" s="81"/>
      <c r="Q8" s="82"/>
      <c r="R8" s="56"/>
      <c r="S8" s="57"/>
      <c r="T8" s="52"/>
      <c r="U8" s="56"/>
      <c r="V8" s="57"/>
      <c r="W8" s="52"/>
      <c r="X8" s="41"/>
    </row>
    <row r="9" spans="1:24" ht="28.5" customHeight="1" x14ac:dyDescent="0.3">
      <c r="E9" s="7"/>
      <c r="F9" s="7"/>
      <c r="G9" s="7"/>
      <c r="H9" s="44"/>
      <c r="I9" s="74"/>
      <c r="J9" s="75"/>
      <c r="K9" s="76"/>
      <c r="L9" s="66"/>
      <c r="M9" s="67"/>
      <c r="N9" s="68"/>
      <c r="O9" s="83"/>
      <c r="P9" s="84"/>
      <c r="Q9" s="85"/>
      <c r="R9" s="58"/>
      <c r="S9" s="59"/>
      <c r="T9" s="53"/>
      <c r="U9" s="58"/>
      <c r="V9" s="59"/>
      <c r="W9" s="53"/>
      <c r="X9" s="41"/>
    </row>
    <row r="10" spans="1:24" x14ac:dyDescent="0.3">
      <c r="E10" s="7"/>
      <c r="F10" s="7"/>
      <c r="G10" s="7"/>
      <c r="H10" s="44"/>
      <c r="I10" s="49" t="s">
        <v>16</v>
      </c>
      <c r="J10" s="49" t="s">
        <v>21</v>
      </c>
      <c r="K10" s="49" t="s">
        <v>22</v>
      </c>
      <c r="L10" s="49" t="s">
        <v>16</v>
      </c>
      <c r="M10" s="49" t="s">
        <v>21</v>
      </c>
      <c r="N10" s="49" t="s">
        <v>22</v>
      </c>
      <c r="O10" s="49" t="s">
        <v>16</v>
      </c>
      <c r="P10" s="49" t="s">
        <v>21</v>
      </c>
      <c r="Q10" s="49" t="s">
        <v>22</v>
      </c>
      <c r="R10" s="49" t="s">
        <v>16</v>
      </c>
      <c r="S10" s="49" t="s">
        <v>21</v>
      </c>
      <c r="T10" s="49" t="s">
        <v>22</v>
      </c>
      <c r="U10" s="49" t="s">
        <v>16</v>
      </c>
      <c r="V10" s="49" t="s">
        <v>21</v>
      </c>
      <c r="W10" s="49" t="s">
        <v>22</v>
      </c>
      <c r="X10" s="41"/>
    </row>
    <row r="11" spans="1:24" x14ac:dyDescent="0.3">
      <c r="E11" s="7"/>
      <c r="F11" s="7"/>
      <c r="G11" s="7"/>
      <c r="H11" s="45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42"/>
    </row>
    <row r="12" spans="1:24" x14ac:dyDescent="0.3">
      <c r="A12" s="19" t="s">
        <v>41</v>
      </c>
      <c r="B12" s="20" t="s">
        <v>42</v>
      </c>
      <c r="C12" s="21" t="s">
        <v>43</v>
      </c>
      <c r="D12" s="20" t="s">
        <v>44</v>
      </c>
      <c r="E12" s="21" t="s">
        <v>45</v>
      </c>
      <c r="F12" s="20" t="s">
        <v>46</v>
      </c>
      <c r="G12" s="21" t="s">
        <v>47</v>
      </c>
      <c r="H12" s="20" t="s">
        <v>50</v>
      </c>
      <c r="I12" s="21" t="s">
        <v>26</v>
      </c>
      <c r="J12" s="21" t="s">
        <v>27</v>
      </c>
      <c r="K12" s="21" t="s">
        <v>28</v>
      </c>
      <c r="L12" s="21" t="s">
        <v>7</v>
      </c>
      <c r="M12" s="21" t="s">
        <v>8</v>
      </c>
      <c r="N12" s="21" t="s">
        <v>9</v>
      </c>
      <c r="O12" s="21" t="s">
        <v>10</v>
      </c>
      <c r="P12" s="21" t="s">
        <v>11</v>
      </c>
      <c r="Q12" s="21" t="s">
        <v>12</v>
      </c>
      <c r="R12" s="21" t="s">
        <v>13</v>
      </c>
      <c r="S12" s="21" t="s">
        <v>14</v>
      </c>
      <c r="T12" s="21" t="s">
        <v>15</v>
      </c>
      <c r="U12" s="21" t="s">
        <v>51</v>
      </c>
      <c r="V12" s="21" t="s">
        <v>52</v>
      </c>
      <c r="W12" s="21" t="s">
        <v>53</v>
      </c>
      <c r="X12" s="22" t="s">
        <v>6</v>
      </c>
    </row>
    <row r="13" spans="1:24" s="6" customFormat="1" x14ac:dyDescent="0.3">
      <c r="A13" s="24" t="s">
        <v>30</v>
      </c>
      <c r="B13" s="25" t="s">
        <v>58</v>
      </c>
      <c r="C13" s="26" t="s">
        <v>59</v>
      </c>
      <c r="D13" s="25" t="s">
        <v>60</v>
      </c>
      <c r="E13" s="26" t="s">
        <v>29</v>
      </c>
      <c r="F13" s="25" t="s">
        <v>60</v>
      </c>
      <c r="G13" s="26" t="s">
        <v>61</v>
      </c>
      <c r="H13" s="27" t="s">
        <v>60</v>
      </c>
      <c r="I13" s="34">
        <f>SUM(J13:K13)</f>
        <v>114460</v>
      </c>
      <c r="J13" s="34">
        <f>SUM(J14:J22)</f>
        <v>57804</v>
      </c>
      <c r="K13" s="34">
        <f>SUM(K14:K22)</f>
        <v>56656</v>
      </c>
      <c r="L13" s="34">
        <f t="shared" ref="L13:L22" si="0">SUM(M13:N13)</f>
        <v>91641</v>
      </c>
      <c r="M13" s="34">
        <f>SUM(M14:M22)</f>
        <v>46051</v>
      </c>
      <c r="N13" s="34">
        <f>SUM(N14:N22)</f>
        <v>45590</v>
      </c>
      <c r="O13" s="34">
        <f t="shared" ref="O13:O22" si="1">SUM(P13:Q13)</f>
        <v>16996</v>
      </c>
      <c r="P13" s="34">
        <f>SUM(P14:P22)</f>
        <v>8522</v>
      </c>
      <c r="Q13" s="34">
        <f>SUM(Q14:Q22)</f>
        <v>8474</v>
      </c>
      <c r="R13" s="34">
        <f t="shared" ref="R13" si="2">SUM(S13:T13)</f>
        <v>3502</v>
      </c>
      <c r="S13" s="34">
        <f>SUM(S14:S22)</f>
        <v>1899</v>
      </c>
      <c r="T13" s="34">
        <f>SUM(T14:T22)</f>
        <v>1603</v>
      </c>
      <c r="U13" s="35">
        <f t="shared" ref="U13:U22" si="3">SUM(V13:W13)</f>
        <v>2321</v>
      </c>
      <c r="V13" s="35">
        <f>SUM(V14:V22)</f>
        <v>1332</v>
      </c>
      <c r="W13" s="36">
        <f>SUM(W14:W22)</f>
        <v>989</v>
      </c>
      <c r="X13" s="10" t="s">
        <v>1</v>
      </c>
    </row>
    <row r="14" spans="1:24" x14ac:dyDescent="0.3">
      <c r="A14" s="24" t="s">
        <v>30</v>
      </c>
      <c r="B14" s="25" t="s">
        <v>58</v>
      </c>
      <c r="C14" s="26" t="s">
        <v>59</v>
      </c>
      <c r="D14" s="25" t="s">
        <v>60</v>
      </c>
      <c r="E14" s="26" t="s">
        <v>31</v>
      </c>
      <c r="F14" s="25" t="s">
        <v>62</v>
      </c>
      <c r="G14" s="26" t="s">
        <v>63</v>
      </c>
      <c r="H14" s="27" t="s">
        <v>62</v>
      </c>
      <c r="I14" s="37">
        <f t="shared" ref="I14:I22" si="4">SUM(J14:K14)</f>
        <v>47429</v>
      </c>
      <c r="J14" s="37">
        <f>Table405[[#This Row],[OfficeOfTheBasicEducationCommissionMale]]+Table405[[#This Row],[OfficeOfThePrivateEducationCommissionMale]]+Table405[[#This Row],[DepartmentOfLocalAdministrationMale]]+Table405[[#This Row],[OtherMale]]</f>
        <v>23420</v>
      </c>
      <c r="K14" s="37">
        <f>Table405[[#This Row],[OfficeOfTheBasicEducationCommissionFemale]]+Table405[[#This Row],[OfficeOfThePrivateEducationCommissionFemale]]+Table405[[#This Row],[DepartmentOfLocalAdministrationFemale]]+Table405[[#This Row],[OtherFemale]]</f>
        <v>24009</v>
      </c>
      <c r="L14" s="37">
        <f t="shared" si="0"/>
        <v>27077</v>
      </c>
      <c r="M14" s="37">
        <v>12885</v>
      </c>
      <c r="N14" s="37">
        <v>14192</v>
      </c>
      <c r="O14" s="37">
        <f t="shared" si="1"/>
        <v>14529</v>
      </c>
      <c r="P14" s="37">
        <v>7304</v>
      </c>
      <c r="Q14" s="37">
        <v>7225</v>
      </c>
      <c r="R14" s="37">
        <f t="shared" ref="R14:R22" si="5">SUM(S14:T14)</f>
        <v>3502</v>
      </c>
      <c r="S14" s="37">
        <v>1899</v>
      </c>
      <c r="T14" s="37">
        <v>1603</v>
      </c>
      <c r="U14" s="38">
        <f t="shared" si="3"/>
        <v>2321</v>
      </c>
      <c r="V14" s="38">
        <v>1332</v>
      </c>
      <c r="W14" s="39">
        <v>989</v>
      </c>
      <c r="X14" s="32" t="s">
        <v>80</v>
      </c>
    </row>
    <row r="15" spans="1:24" x14ac:dyDescent="0.3">
      <c r="A15" s="28" t="s">
        <v>30</v>
      </c>
      <c r="B15" s="29" t="s">
        <v>58</v>
      </c>
      <c r="C15" s="30" t="s">
        <v>59</v>
      </c>
      <c r="D15" s="29" t="s">
        <v>60</v>
      </c>
      <c r="E15" s="30" t="s">
        <v>32</v>
      </c>
      <c r="F15" s="29" t="s">
        <v>64</v>
      </c>
      <c r="G15" s="30" t="s">
        <v>65</v>
      </c>
      <c r="H15" s="31" t="s">
        <v>64</v>
      </c>
      <c r="I15" s="37">
        <f t="shared" si="4"/>
        <v>11376</v>
      </c>
      <c r="J15" s="37">
        <f t="shared" ref="J15:K22" si="6">SUM(M15+P15+S15)</f>
        <v>5737</v>
      </c>
      <c r="K15" s="37">
        <f t="shared" si="6"/>
        <v>5639</v>
      </c>
      <c r="L15" s="37">
        <f t="shared" si="0"/>
        <v>10340</v>
      </c>
      <c r="M15" s="37">
        <v>5228</v>
      </c>
      <c r="N15" s="37">
        <v>5112</v>
      </c>
      <c r="O15" s="37">
        <f t="shared" si="1"/>
        <v>1036</v>
      </c>
      <c r="P15" s="37">
        <v>509</v>
      </c>
      <c r="Q15" s="37">
        <v>527</v>
      </c>
      <c r="R15" s="37">
        <f t="shared" si="5"/>
        <v>0</v>
      </c>
      <c r="S15" s="37">
        <v>0</v>
      </c>
      <c r="T15" s="37">
        <v>0</v>
      </c>
      <c r="U15" s="38">
        <f t="shared" si="3"/>
        <v>0</v>
      </c>
      <c r="V15" s="38">
        <v>0</v>
      </c>
      <c r="W15" s="39">
        <v>0</v>
      </c>
      <c r="X15" s="33" t="s">
        <v>81</v>
      </c>
    </row>
    <row r="16" spans="1:24" x14ac:dyDescent="0.3">
      <c r="A16" s="28" t="s">
        <v>30</v>
      </c>
      <c r="B16" s="29" t="s">
        <v>58</v>
      </c>
      <c r="C16" s="30" t="s">
        <v>59</v>
      </c>
      <c r="D16" s="29" t="s">
        <v>60</v>
      </c>
      <c r="E16" s="30" t="s">
        <v>33</v>
      </c>
      <c r="F16" s="29" t="s">
        <v>66</v>
      </c>
      <c r="G16" s="30" t="s">
        <v>67</v>
      </c>
      <c r="H16" s="31" t="s">
        <v>66</v>
      </c>
      <c r="I16" s="37">
        <f t="shared" si="4"/>
        <v>6392</v>
      </c>
      <c r="J16" s="37">
        <f t="shared" si="6"/>
        <v>3226</v>
      </c>
      <c r="K16" s="37">
        <f t="shared" si="6"/>
        <v>3166</v>
      </c>
      <c r="L16" s="37">
        <f t="shared" si="0"/>
        <v>6392</v>
      </c>
      <c r="M16" s="37">
        <v>3226</v>
      </c>
      <c r="N16" s="37">
        <v>3166</v>
      </c>
      <c r="O16" s="37">
        <f t="shared" si="1"/>
        <v>0</v>
      </c>
      <c r="P16" s="37">
        <v>0</v>
      </c>
      <c r="Q16" s="37">
        <v>0</v>
      </c>
      <c r="R16" s="37">
        <f t="shared" si="5"/>
        <v>0</v>
      </c>
      <c r="S16" s="37">
        <v>0</v>
      </c>
      <c r="T16" s="37">
        <v>0</v>
      </c>
      <c r="U16" s="38">
        <f t="shared" si="3"/>
        <v>0</v>
      </c>
      <c r="V16" s="38">
        <v>0</v>
      </c>
      <c r="W16" s="39">
        <v>0</v>
      </c>
      <c r="X16" s="33" t="s">
        <v>82</v>
      </c>
    </row>
    <row r="17" spans="1:24" x14ac:dyDescent="0.3">
      <c r="A17" s="28" t="s">
        <v>30</v>
      </c>
      <c r="B17" s="29" t="s">
        <v>58</v>
      </c>
      <c r="C17" s="30" t="s">
        <v>59</v>
      </c>
      <c r="D17" s="29" t="s">
        <v>60</v>
      </c>
      <c r="E17" s="30" t="s">
        <v>34</v>
      </c>
      <c r="F17" s="29" t="s">
        <v>68</v>
      </c>
      <c r="G17" s="30" t="s">
        <v>69</v>
      </c>
      <c r="H17" s="31" t="s">
        <v>68</v>
      </c>
      <c r="I17" s="37">
        <f t="shared" si="4"/>
        <v>10603</v>
      </c>
      <c r="J17" s="37">
        <f t="shared" si="6"/>
        <v>5404</v>
      </c>
      <c r="K17" s="37">
        <f t="shared" si="6"/>
        <v>5199</v>
      </c>
      <c r="L17" s="37">
        <f t="shared" si="0"/>
        <v>10603</v>
      </c>
      <c r="M17" s="37">
        <v>5404</v>
      </c>
      <c r="N17" s="37">
        <v>5199</v>
      </c>
      <c r="O17" s="37">
        <f t="shared" si="1"/>
        <v>0</v>
      </c>
      <c r="P17" s="37">
        <v>0</v>
      </c>
      <c r="Q17" s="37">
        <v>0</v>
      </c>
      <c r="R17" s="37">
        <f t="shared" si="5"/>
        <v>0</v>
      </c>
      <c r="S17" s="37">
        <v>0</v>
      </c>
      <c r="T17" s="37">
        <v>0</v>
      </c>
      <c r="U17" s="38">
        <f t="shared" si="3"/>
        <v>0</v>
      </c>
      <c r="V17" s="38">
        <v>0</v>
      </c>
      <c r="W17" s="39">
        <v>0</v>
      </c>
      <c r="X17" s="33" t="s">
        <v>83</v>
      </c>
    </row>
    <row r="18" spans="1:24" x14ac:dyDescent="0.3">
      <c r="A18" s="28" t="s">
        <v>30</v>
      </c>
      <c r="B18" s="29" t="s">
        <v>58</v>
      </c>
      <c r="C18" s="30" t="s">
        <v>59</v>
      </c>
      <c r="D18" s="29" t="s">
        <v>60</v>
      </c>
      <c r="E18" s="30" t="s">
        <v>35</v>
      </c>
      <c r="F18" s="29" t="s">
        <v>70</v>
      </c>
      <c r="G18" s="30" t="s">
        <v>71</v>
      </c>
      <c r="H18" s="31" t="s">
        <v>70</v>
      </c>
      <c r="I18" s="37">
        <f t="shared" si="4"/>
        <v>4282</v>
      </c>
      <c r="J18" s="37">
        <f t="shared" si="6"/>
        <v>2225</v>
      </c>
      <c r="K18" s="37">
        <f t="shared" si="6"/>
        <v>2057</v>
      </c>
      <c r="L18" s="37">
        <f t="shared" si="0"/>
        <v>4282</v>
      </c>
      <c r="M18" s="37">
        <v>2225</v>
      </c>
      <c r="N18" s="37">
        <v>2057</v>
      </c>
      <c r="O18" s="37">
        <f t="shared" si="1"/>
        <v>0</v>
      </c>
      <c r="P18" s="37">
        <v>0</v>
      </c>
      <c r="Q18" s="37">
        <v>0</v>
      </c>
      <c r="R18" s="37">
        <f t="shared" si="5"/>
        <v>0</v>
      </c>
      <c r="S18" s="37">
        <v>0</v>
      </c>
      <c r="T18" s="37">
        <v>0</v>
      </c>
      <c r="U18" s="38">
        <f t="shared" si="3"/>
        <v>0</v>
      </c>
      <c r="V18" s="38">
        <v>0</v>
      </c>
      <c r="W18" s="39">
        <v>0</v>
      </c>
      <c r="X18" s="33" t="s">
        <v>84</v>
      </c>
    </row>
    <row r="19" spans="1:24" x14ac:dyDescent="0.3">
      <c r="A19" s="28" t="s">
        <v>30</v>
      </c>
      <c r="B19" s="29" t="s">
        <v>58</v>
      </c>
      <c r="C19" s="30" t="s">
        <v>59</v>
      </c>
      <c r="D19" s="29" t="s">
        <v>60</v>
      </c>
      <c r="E19" s="30" t="s">
        <v>36</v>
      </c>
      <c r="F19" s="29" t="s">
        <v>72</v>
      </c>
      <c r="G19" s="30" t="s">
        <v>73</v>
      </c>
      <c r="H19" s="31" t="s">
        <v>72</v>
      </c>
      <c r="I19" s="37">
        <f t="shared" si="4"/>
        <v>7715</v>
      </c>
      <c r="J19" s="37">
        <f t="shared" si="6"/>
        <v>4042</v>
      </c>
      <c r="K19" s="37">
        <f t="shared" si="6"/>
        <v>3673</v>
      </c>
      <c r="L19" s="37">
        <f t="shared" si="0"/>
        <v>7617</v>
      </c>
      <c r="M19" s="37">
        <v>4007</v>
      </c>
      <c r="N19" s="37">
        <v>3610</v>
      </c>
      <c r="O19" s="37">
        <f t="shared" si="1"/>
        <v>98</v>
      </c>
      <c r="P19" s="37">
        <v>35</v>
      </c>
      <c r="Q19" s="37">
        <v>63</v>
      </c>
      <c r="R19" s="37">
        <f t="shared" si="5"/>
        <v>0</v>
      </c>
      <c r="S19" s="37">
        <v>0</v>
      </c>
      <c r="T19" s="37">
        <v>0</v>
      </c>
      <c r="U19" s="38">
        <f t="shared" si="3"/>
        <v>0</v>
      </c>
      <c r="V19" s="38">
        <v>0</v>
      </c>
      <c r="W19" s="39">
        <v>0</v>
      </c>
      <c r="X19" s="33" t="s">
        <v>85</v>
      </c>
    </row>
    <row r="20" spans="1:24" x14ac:dyDescent="0.3">
      <c r="A20" s="28" t="s">
        <v>30</v>
      </c>
      <c r="B20" s="29" t="s">
        <v>58</v>
      </c>
      <c r="C20" s="30" t="s">
        <v>59</v>
      </c>
      <c r="D20" s="29" t="s">
        <v>60</v>
      </c>
      <c r="E20" s="30" t="s">
        <v>37</v>
      </c>
      <c r="F20" s="29" t="s">
        <v>74</v>
      </c>
      <c r="G20" s="30" t="s">
        <v>75</v>
      </c>
      <c r="H20" s="31" t="s">
        <v>74</v>
      </c>
      <c r="I20" s="37">
        <f t="shared" si="4"/>
        <v>4841</v>
      </c>
      <c r="J20" s="37">
        <f t="shared" si="6"/>
        <v>2539</v>
      </c>
      <c r="K20" s="37">
        <f t="shared" si="6"/>
        <v>2302</v>
      </c>
      <c r="L20" s="37">
        <f t="shared" si="0"/>
        <v>4226</v>
      </c>
      <c r="M20" s="37">
        <v>2233</v>
      </c>
      <c r="N20" s="37">
        <v>1993</v>
      </c>
      <c r="O20" s="37">
        <f t="shared" si="1"/>
        <v>615</v>
      </c>
      <c r="P20" s="37">
        <v>306</v>
      </c>
      <c r="Q20" s="37">
        <v>309</v>
      </c>
      <c r="R20" s="37">
        <f t="shared" si="5"/>
        <v>0</v>
      </c>
      <c r="S20" s="37">
        <v>0</v>
      </c>
      <c r="T20" s="37">
        <v>0</v>
      </c>
      <c r="U20" s="38">
        <f t="shared" si="3"/>
        <v>0</v>
      </c>
      <c r="V20" s="38">
        <v>0</v>
      </c>
      <c r="W20" s="39">
        <v>0</v>
      </c>
      <c r="X20" s="33" t="s">
        <v>86</v>
      </c>
    </row>
    <row r="21" spans="1:24" x14ac:dyDescent="0.3">
      <c r="A21" s="28" t="s">
        <v>30</v>
      </c>
      <c r="B21" s="29" t="s">
        <v>58</v>
      </c>
      <c r="C21" s="30" t="s">
        <v>59</v>
      </c>
      <c r="D21" s="29" t="s">
        <v>60</v>
      </c>
      <c r="E21" s="30" t="s">
        <v>38</v>
      </c>
      <c r="F21" s="29" t="s">
        <v>76</v>
      </c>
      <c r="G21" s="30" t="s">
        <v>77</v>
      </c>
      <c r="H21" s="31" t="s">
        <v>76</v>
      </c>
      <c r="I21" s="37">
        <f t="shared" si="4"/>
        <v>14116</v>
      </c>
      <c r="J21" s="37">
        <f t="shared" si="6"/>
        <v>7275</v>
      </c>
      <c r="K21" s="37">
        <f t="shared" si="6"/>
        <v>6841</v>
      </c>
      <c r="L21" s="37">
        <f t="shared" si="0"/>
        <v>13931</v>
      </c>
      <c r="M21" s="37">
        <v>7174</v>
      </c>
      <c r="N21" s="37">
        <v>6757</v>
      </c>
      <c r="O21" s="37">
        <f t="shared" si="1"/>
        <v>185</v>
      </c>
      <c r="P21" s="37">
        <v>101</v>
      </c>
      <c r="Q21" s="37">
        <v>84</v>
      </c>
      <c r="R21" s="37">
        <f t="shared" si="5"/>
        <v>0</v>
      </c>
      <c r="S21" s="37">
        <v>0</v>
      </c>
      <c r="T21" s="37">
        <v>0</v>
      </c>
      <c r="U21" s="38">
        <f t="shared" si="3"/>
        <v>0</v>
      </c>
      <c r="V21" s="38">
        <v>0</v>
      </c>
      <c r="W21" s="39">
        <v>0</v>
      </c>
      <c r="X21" s="33" t="s">
        <v>87</v>
      </c>
    </row>
    <row r="22" spans="1:24" x14ac:dyDescent="0.3">
      <c r="A22" s="28" t="s">
        <v>30</v>
      </c>
      <c r="B22" s="29" t="s">
        <v>58</v>
      </c>
      <c r="C22" s="30" t="s">
        <v>59</v>
      </c>
      <c r="D22" s="29" t="s">
        <v>60</v>
      </c>
      <c r="E22" s="30" t="s">
        <v>39</v>
      </c>
      <c r="F22" s="29" t="s">
        <v>78</v>
      </c>
      <c r="G22" s="30" t="s">
        <v>79</v>
      </c>
      <c r="H22" s="31" t="s">
        <v>78</v>
      </c>
      <c r="I22" s="37">
        <f t="shared" si="4"/>
        <v>7706</v>
      </c>
      <c r="J22" s="37">
        <f t="shared" si="6"/>
        <v>3936</v>
      </c>
      <c r="K22" s="37">
        <f t="shared" si="6"/>
        <v>3770</v>
      </c>
      <c r="L22" s="37">
        <f t="shared" si="0"/>
        <v>7173</v>
      </c>
      <c r="M22" s="37">
        <v>3669</v>
      </c>
      <c r="N22" s="37">
        <v>3504</v>
      </c>
      <c r="O22" s="37">
        <f t="shared" si="1"/>
        <v>533</v>
      </c>
      <c r="P22" s="37">
        <v>267</v>
      </c>
      <c r="Q22" s="37">
        <v>266</v>
      </c>
      <c r="R22" s="37">
        <f t="shared" si="5"/>
        <v>0</v>
      </c>
      <c r="S22" s="37">
        <v>0</v>
      </c>
      <c r="T22" s="37">
        <v>0</v>
      </c>
      <c r="U22" s="38">
        <f t="shared" si="3"/>
        <v>0</v>
      </c>
      <c r="V22" s="38">
        <v>0</v>
      </c>
      <c r="W22" s="39">
        <v>0</v>
      </c>
      <c r="X22" s="33" t="s">
        <v>88</v>
      </c>
    </row>
    <row r="24" spans="1:24" x14ac:dyDescent="0.3">
      <c r="B24" s="11" t="s">
        <v>90</v>
      </c>
      <c r="C24" s="11"/>
      <c r="D24" s="4"/>
      <c r="E24" s="4"/>
      <c r="G24" s="13"/>
      <c r="H24" s="12" t="s">
        <v>91</v>
      </c>
      <c r="I24" s="4"/>
      <c r="X24" s="3">
        <v>1</v>
      </c>
    </row>
    <row r="25" spans="1:24" x14ac:dyDescent="0.3">
      <c r="B25" s="8" t="s">
        <v>54</v>
      </c>
      <c r="D25" s="9"/>
      <c r="E25" s="8"/>
      <c r="H25" s="8" t="s">
        <v>89</v>
      </c>
      <c r="I25" s="4"/>
      <c r="X25" s="3">
        <v>118</v>
      </c>
    </row>
    <row r="26" spans="1:24" x14ac:dyDescent="0.3">
      <c r="B26" s="8" t="s">
        <v>55</v>
      </c>
      <c r="D26" s="8"/>
      <c r="E26" s="9"/>
      <c r="H26" s="8" t="s">
        <v>56</v>
      </c>
      <c r="I26" s="4"/>
      <c r="X26" s="3">
        <v>17</v>
      </c>
    </row>
    <row r="27" spans="1:24" x14ac:dyDescent="0.3">
      <c r="B27" s="8" t="s">
        <v>48</v>
      </c>
      <c r="H27" s="8" t="s">
        <v>49</v>
      </c>
      <c r="I27" s="4"/>
    </row>
  </sheetData>
  <mergeCells count="23">
    <mergeCell ref="H4:H11"/>
    <mergeCell ref="V10:V11"/>
    <mergeCell ref="W10:W11"/>
    <mergeCell ref="I4:K9"/>
    <mergeCell ref="I10:I11"/>
    <mergeCell ref="J10:J11"/>
    <mergeCell ref="K10:K11"/>
    <mergeCell ref="X4:X11"/>
    <mergeCell ref="L4:W4"/>
    <mergeCell ref="L5:N9"/>
    <mergeCell ref="O5:Q9"/>
    <mergeCell ref="R5:T9"/>
    <mergeCell ref="U5:W9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SPB0307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2017-12-12T07:31:06Z</cp:lastPrinted>
  <dcterms:created xsi:type="dcterms:W3CDTF">1997-06-13T10:07:54Z</dcterms:created>
  <dcterms:modified xsi:type="dcterms:W3CDTF">2018-06-05T12:17:24Z</dcterms:modified>
</cp:coreProperties>
</file>