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8DC68F9F-2C06-4E33-94CB-810F4734680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2" i="1"/>
  <c r="D23" i="1"/>
  <c r="D24" i="1"/>
  <c r="D25" i="1"/>
  <c r="D26" i="1"/>
  <c r="D27" i="1"/>
  <c r="D29" i="1"/>
  <c r="D30" i="1"/>
  <c r="D31" i="1"/>
  <c r="D32" i="1"/>
  <c r="C23" i="1"/>
  <c r="C24" i="1"/>
  <c r="C25" i="1"/>
  <c r="C26" i="1"/>
  <c r="C27" i="1"/>
  <c r="C29" i="1"/>
  <c r="C30" i="1"/>
  <c r="C31" i="1"/>
  <c r="C32" i="1"/>
  <c r="B21" i="1"/>
  <c r="B22" i="1"/>
  <c r="B27" i="1" l="1"/>
  <c r="B32" i="1"/>
  <c r="B23" i="1"/>
  <c r="B24" i="1"/>
  <c r="C22" i="1"/>
  <c r="D21" i="1" l="1"/>
  <c r="B30" i="1" l="1"/>
  <c r="B31" i="1"/>
  <c r="B9" i="1" l="1"/>
  <c r="B25" i="1" s="1"/>
  <c r="C9" i="1"/>
  <c r="D9" i="1"/>
  <c r="B13" i="1"/>
  <c r="B29" i="1" s="1"/>
  <c r="C13" i="1"/>
  <c r="D13" i="1"/>
  <c r="E17" i="1"/>
  <c r="E18" i="1"/>
  <c r="C21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<sst xmlns="http://schemas.openxmlformats.org/spreadsheetml/2006/main" count="56" uniqueCount="25">
  <si>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</si>
  <si>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</si>
  <si>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</si>
  <si>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</si>
  <si>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</si>
  <si>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</si>
  <si>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</si>
  <si>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</si>
  <si>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</si>
  <si>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</si>
  <si>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</si>
  <si>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</si>
  <si>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</si>
  <si>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</si>
  <si>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</si>
  <si>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</si>
  <si>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</si>
  <si>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</si>
  <si>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</si>
  <si>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</si>
  <si>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</si>
  <si>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</si>
  <si>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</si>
  <si>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เดือนพฤษภาคม พ.ศ. 2560                                                                                                                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</si>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</sst>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7" fontId="6" fillId="0" borderId="1" xfId="1" applyNumberFormat="1" applyFont="1" applyFill="1" applyBorder="1" applyAlignment="1">
      <alignment horizontal="right" vertical="center" wrapText="1"/>
    </xf>
    <xf numFmtId="187" fontId="6" fillId="0" borderId="0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workbookViewId="0">
      <selection activeCell="D34" sqref="D34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8" t="s">
        <v>22</v>
      </c>
      <c r="B1" s="48"/>
      <c r="C1" s="48"/>
      <c r="D1" s="48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7" t="s">
        <v>17</v>
      </c>
      <c r="C3" s="47"/>
      <c r="D3" s="47"/>
      <c r="E3" s="17"/>
      <c r="F3" s="16"/>
      <c r="G3" s="16"/>
    </row>
    <row r="4" spans="1:9" s="5" customFormat="1" ht="21" x14ac:dyDescent="0.6">
      <c r="A4" s="28" t="s">
        <v>15</v>
      </c>
      <c r="B4" s="43">
        <v>274943.28000000003</v>
      </c>
      <c r="C4" s="43">
        <v>154560.47</v>
      </c>
      <c r="D4" s="43">
        <v>120382.81</v>
      </c>
      <c r="F4" s="29"/>
    </row>
    <row r="5" spans="1:9" s="5" customFormat="1" ht="21" x14ac:dyDescent="0.6">
      <c r="A5" s="13" t="s">
        <v>14</v>
      </c>
      <c r="B5" s="44">
        <v>7042.21</v>
      </c>
      <c r="C5" s="44">
        <v>3263.45</v>
      </c>
      <c r="D5" s="44">
        <v>3778.76</v>
      </c>
      <c r="F5" s="36"/>
      <c r="G5" s="37"/>
      <c r="H5" s="37"/>
    </row>
    <row r="6" spans="1:9" s="5" customFormat="1" ht="21" x14ac:dyDescent="0.6">
      <c r="A6" s="13" t="s">
        <v>13</v>
      </c>
      <c r="B6" s="44">
        <v>83608.179999999993</v>
      </c>
      <c r="C6" s="44">
        <v>44840.22</v>
      </c>
      <c r="D6" s="44">
        <v>38767.96</v>
      </c>
      <c r="F6" s="38"/>
      <c r="G6" s="39"/>
      <c r="H6" s="39"/>
    </row>
    <row r="7" spans="1:9" s="5" customFormat="1" ht="21" x14ac:dyDescent="0.6">
      <c r="A7" s="9" t="s">
        <v>12</v>
      </c>
      <c r="B7" s="44">
        <v>60423.94</v>
      </c>
      <c r="C7" s="44">
        <v>36214.18</v>
      </c>
      <c r="D7" s="44">
        <v>24209.759999999998</v>
      </c>
      <c r="F7" s="38"/>
      <c r="G7" s="39"/>
      <c r="H7" s="39"/>
    </row>
    <row r="8" spans="1:9" s="5" customFormat="1" ht="21" x14ac:dyDescent="0.6">
      <c r="A8" s="9" t="s">
        <v>11</v>
      </c>
      <c r="B8" s="44">
        <v>44019.86</v>
      </c>
      <c r="C8" s="44">
        <v>29515.77</v>
      </c>
      <c r="D8" s="44">
        <v>14504.08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34525.86</v>
      </c>
      <c r="C9" s="31">
        <f>SUM(C10:C12)</f>
        <v>18966.949999999997</v>
      </c>
      <c r="D9" s="31">
        <f>SUM(D10:D12)</f>
        <v>15558.92</v>
      </c>
      <c r="F9" s="38"/>
      <c r="G9" s="39"/>
      <c r="H9" s="39"/>
    </row>
    <row r="10" spans="1:9" s="7" customFormat="1" ht="21" x14ac:dyDescent="0.6">
      <c r="A10" s="9" t="s">
        <v>9</v>
      </c>
      <c r="B10" s="44">
        <v>27485.59</v>
      </c>
      <c r="C10" s="44">
        <v>14970.71</v>
      </c>
      <c r="D10" s="44">
        <v>12514.89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7040.27</v>
      </c>
      <c r="C11" s="44">
        <v>3996.24</v>
      </c>
      <c r="D11" s="44">
        <v>3044.03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45267.11</v>
      </c>
      <c r="C13" s="31">
        <f>SUM(C14:C16)</f>
        <v>21703.78</v>
      </c>
      <c r="D13" s="31">
        <f>SUM(D14:D16)</f>
        <v>23563.34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24365.78</v>
      </c>
      <c r="C14" s="44">
        <v>12675.01</v>
      </c>
      <c r="D14" s="44">
        <v>11690.77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14213.97</v>
      </c>
      <c r="C15" s="44">
        <v>6108.19</v>
      </c>
      <c r="D15" s="44">
        <v>8105.79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6687.36</v>
      </c>
      <c r="C16" s="44">
        <v>2920.58</v>
      </c>
      <c r="D16" s="44">
        <v>3766.78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>
        <v>56.12</v>
      </c>
      <c r="C17" s="44">
        <v>56.12</v>
      </c>
      <c r="D17" s="44" t="s">
        <v>0</v>
      </c>
      <c r="E17" s="14">
        <f>SUM(C17:D17)</f>
        <v>56.12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7" t="s">
        <v>16</v>
      </c>
      <c r="C19" s="47"/>
      <c r="D19" s="47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99.97958851731164</v>
      </c>
      <c r="C20" s="26">
        <f>SUM(C21:C25,C29)</f>
        <v>99.96369058660342</v>
      </c>
      <c r="D20" s="26">
        <f>SUM(D21:D25,D29)</f>
        <v>100.00000830683383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2.5613319227151141</v>
      </c>
      <c r="C21" s="40">
        <f t="shared" ref="C21:C32" si="0">C5/$C$4*100</f>
        <v>2.111438972720515</v>
      </c>
      <c r="D21" s="40">
        <f>D5/$D$4*100</f>
        <v>3.1389531445561043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>B6/$B$4*100</f>
        <v>30.409246590787735</v>
      </c>
      <c r="C22" s="40">
        <f t="shared" si="0"/>
        <v>29.011441282496104</v>
      </c>
      <c r="D22" s="40">
        <f t="shared" ref="D22:D32" si="1">D6/$D$4*100</f>
        <v>32.203900208011426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ref="B23:B25" si="2">B7/$B$4*100</f>
        <v>21.97687464847295</v>
      </c>
      <c r="C23" s="40">
        <f t="shared" si="0"/>
        <v>23.430428233040441</v>
      </c>
      <c r="D23" s="40">
        <f t="shared" si="1"/>
        <v>20.110645365397268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2"/>
        <v>16.010524061544622</v>
      </c>
      <c r="C24" s="40">
        <f t="shared" si="0"/>
        <v>19.096584010128851</v>
      </c>
      <c r="D24" s="40">
        <f t="shared" si="1"/>
        <v>12.048298257865886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si="2"/>
        <v>12.557448212591337</v>
      </c>
      <c r="C25" s="40">
        <f t="shared" si="0"/>
        <v>12.27154006454561</v>
      </c>
      <c r="D25" s="40">
        <f t="shared" si="1"/>
        <v>12.924536318765112</v>
      </c>
      <c r="E25" s="8"/>
      <c r="F25" s="32"/>
      <c r="G25" s="8"/>
    </row>
    <row r="26" spans="1:9" s="7" customFormat="1" ht="21" x14ac:dyDescent="0.6">
      <c r="A26" s="9" t="s">
        <v>9</v>
      </c>
      <c r="B26" s="40">
        <v>11.9</v>
      </c>
      <c r="C26" s="40">
        <f t="shared" si="0"/>
        <v>9.6859889207117433</v>
      </c>
      <c r="D26" s="40">
        <f t="shared" si="1"/>
        <v>10.395911177019377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>B11/$B$4*100</f>
        <v>2.5606263226364363</v>
      </c>
      <c r="C27" s="40">
        <f t="shared" si="0"/>
        <v>2.5855511438338663</v>
      </c>
      <c r="D27" s="40">
        <f t="shared" si="1"/>
        <v>2.5286251417457364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0" t="s">
        <v>0</v>
      </c>
      <c r="D28" s="40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16.464163081199874</v>
      </c>
      <c r="C29" s="40">
        <f t="shared" si="0"/>
        <v>14.0422580236719</v>
      </c>
      <c r="D29" s="40">
        <f t="shared" si="1"/>
        <v>19.573675012238041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3">B14/$B$4*100</f>
        <v>8.8621114871401829</v>
      </c>
      <c r="C30" s="40">
        <f t="shared" si="0"/>
        <v>8.2006802903743772</v>
      </c>
      <c r="D30" s="40">
        <f t="shared" si="1"/>
        <v>9.7113283865030233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3"/>
        <v>5.1697826548079293</v>
      </c>
      <c r="C31" s="40">
        <f t="shared" si="0"/>
        <v>3.951974266123802</v>
      </c>
      <c r="D31" s="40">
        <f t="shared" si="1"/>
        <v>6.7333450681206068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3"/>
        <v>2.4322689392517609</v>
      </c>
      <c r="C32" s="40">
        <f t="shared" si="0"/>
        <v>1.8896034671737216</v>
      </c>
      <c r="D32" s="40">
        <f t="shared" si="1"/>
        <v>3.1290015576144139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24</v>
      </c>
      <c r="C33" s="46" t="s">
        <v>24</v>
      </c>
      <c r="D33" s="40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5" t="s">
        <v>0</v>
      </c>
      <c r="D34" s="45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2021-01-21T08:40:10Z</dcterms:modified>
</cp:coreProperties>
</file>