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6.มิถุนายน\"/>
    </mc:Choice>
  </mc:AlternateContent>
  <xr:revisionPtr revIDLastSave="0" documentId="13_ncr:1_{0023373F-0732-4F24-BB00-4165096E9B50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D31" i="1" l="1"/>
  <c r="B26" i="1"/>
  <c r="B27" i="1"/>
  <c r="D20" i="1"/>
  <c r="C20" i="1"/>
  <c r="B20" i="1"/>
  <c r="B21" i="1"/>
  <c r="B22" i="1"/>
  <c r="B32" i="1" l="1"/>
  <c r="B23" i="1"/>
  <c r="B24" i="1"/>
  <c r="D22" i="1"/>
  <c r="D23" i="1"/>
  <c r="D24" i="1"/>
  <c r="D26" i="1"/>
  <c r="D27" i="1"/>
  <c r="D30" i="1"/>
  <c r="D32" i="1"/>
  <c r="C22" i="1"/>
  <c r="C23" i="1"/>
  <c r="C24" i="1"/>
  <c r="C26" i="1"/>
  <c r="C27" i="1"/>
  <c r="C30" i="1"/>
  <c r="C31" i="1"/>
  <c r="C32" i="1"/>
  <c r="D21" i="1" l="1"/>
  <c r="B30" i="1" l="1"/>
  <c r="B31" i="1"/>
  <c r="B9" i="1" l="1"/>
  <c r="B25" i="1" s="1"/>
  <c r="C9" i="1"/>
  <c r="C25" i="1" s="1"/>
  <c r="D9" i="1"/>
  <c r="D25" i="1" s="1"/>
  <c r="B13" i="1"/>
  <c r="B29" i="1" s="1"/>
  <c r="C13" i="1"/>
  <c r="C29" i="1" s="1"/>
  <c r="D13" i="1"/>
  <c r="D29" i="1" s="1"/>
  <c r="E17" i="1"/>
  <c r="E18" i="1"/>
  <c r="C21" i="1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<sst xmlns="http://schemas.openxmlformats.org/spreadsheetml/2006/main" count="58" uniqueCount="24">
  <si>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</si>
  <si>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</si>
  <si>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</si>
  <si>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</si>
  <si>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</si>
  <si>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</si>
  <si>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</si>
  <si>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</si>
  <si>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</si>
  <si>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</si>
  <si>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</si>
  <si>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</si>
  <si>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</si>
  <si>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</si>
  <si>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</si>
  <si>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</si>
  <si>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</si>
  <si>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</si>
  <si>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</si>
  <si>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</si>
  <si>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</si>
  <si>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</si>
  <si>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</si>
  <si>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เดือนมิถุนายน พ.ศ. 2560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</si>
</sst>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topLeftCell="A7" workbookViewId="0">
      <selection activeCell="D25" sqref="D25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6" t="s">
        <v>22</v>
      </c>
      <c r="B1" s="46"/>
      <c r="C1" s="46"/>
      <c r="D1" s="46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5" t="s">
        <v>17</v>
      </c>
      <c r="C3" s="45"/>
      <c r="D3" s="45"/>
      <c r="E3" s="17"/>
      <c r="F3" s="16"/>
      <c r="G3" s="16"/>
    </row>
    <row r="4" spans="1:9" s="5" customFormat="1" ht="21" x14ac:dyDescent="0.6">
      <c r="A4" s="28" t="s">
        <v>15</v>
      </c>
      <c r="B4" s="43">
        <v>276418.81</v>
      </c>
      <c r="C4" s="43">
        <v>153080.59</v>
      </c>
      <c r="D4" s="43">
        <v>123338.22</v>
      </c>
      <c r="F4" s="29"/>
    </row>
    <row r="5" spans="1:9" s="5" customFormat="1" ht="21" x14ac:dyDescent="0.6">
      <c r="A5" s="13" t="s">
        <v>14</v>
      </c>
      <c r="B5" s="44">
        <v>6982.1</v>
      </c>
      <c r="C5" s="44">
        <v>3042.41</v>
      </c>
      <c r="D5" s="44">
        <v>3939.69</v>
      </c>
      <c r="F5" s="36"/>
      <c r="G5" s="37"/>
      <c r="H5" s="37"/>
    </row>
    <row r="6" spans="1:9" s="5" customFormat="1" ht="21" x14ac:dyDescent="0.6">
      <c r="A6" s="13" t="s">
        <v>13</v>
      </c>
      <c r="B6" s="44">
        <v>82897.34</v>
      </c>
      <c r="C6" s="44">
        <v>42842.83</v>
      </c>
      <c r="D6" s="44">
        <v>40054.51</v>
      </c>
      <c r="F6" s="38"/>
      <c r="G6" s="39"/>
      <c r="H6" s="39"/>
    </row>
    <row r="7" spans="1:9" s="5" customFormat="1" ht="21" x14ac:dyDescent="0.6">
      <c r="A7" s="9" t="s">
        <v>12</v>
      </c>
      <c r="B7" s="44">
        <v>60416.55</v>
      </c>
      <c r="C7" s="44">
        <v>35554.620000000003</v>
      </c>
      <c r="D7" s="44">
        <v>24861.93</v>
      </c>
      <c r="F7" s="38"/>
      <c r="G7" s="39"/>
      <c r="H7" s="39"/>
    </row>
    <row r="8" spans="1:9" s="5" customFormat="1" ht="21" x14ac:dyDescent="0.6">
      <c r="A8" s="9" t="s">
        <v>11</v>
      </c>
      <c r="B8" s="44">
        <v>45484.01</v>
      </c>
      <c r="C8" s="44">
        <v>30293.06</v>
      </c>
      <c r="D8" s="44">
        <v>15190.95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35361.160000000003</v>
      </c>
      <c r="C9" s="31">
        <f>SUM(C10:C12)</f>
        <v>20604.8</v>
      </c>
      <c r="D9" s="31">
        <f>SUM(D10:D12)</f>
        <v>14756.36</v>
      </c>
      <c r="F9" s="38"/>
      <c r="G9" s="39"/>
      <c r="H9" s="39"/>
    </row>
    <row r="10" spans="1:9" s="7" customFormat="1" ht="21" x14ac:dyDescent="0.6">
      <c r="A10" s="9" t="s">
        <v>9</v>
      </c>
      <c r="B10" s="44">
        <v>27856.560000000001</v>
      </c>
      <c r="C10" s="44">
        <v>15945.69</v>
      </c>
      <c r="D10" s="44">
        <v>11910.87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4">
        <v>7504.6</v>
      </c>
      <c r="C11" s="44">
        <v>4659.1099999999997</v>
      </c>
      <c r="D11" s="44">
        <v>2845.49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4" t="s">
        <v>0</v>
      </c>
      <c r="C12" s="44" t="s">
        <v>0</v>
      </c>
      <c r="D12" s="44" t="s">
        <v>0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45277.649999999994</v>
      </c>
      <c r="C13" s="31">
        <f>SUM(C14:C16)</f>
        <v>20742.870000000003</v>
      </c>
      <c r="D13" s="31">
        <f>SUM(D14:D16)</f>
        <v>24534.78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4">
        <v>24760.28</v>
      </c>
      <c r="C14" s="44">
        <v>11742.92</v>
      </c>
      <c r="D14" s="44">
        <v>13017.36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4">
        <v>14890.28</v>
      </c>
      <c r="C15" s="44">
        <v>6819.66</v>
      </c>
      <c r="D15" s="44">
        <v>8070.62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4">
        <v>5627.09</v>
      </c>
      <c r="C16" s="44">
        <v>2180.29</v>
      </c>
      <c r="D16" s="44">
        <v>3446.8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4" t="s">
        <v>0</v>
      </c>
      <c r="C17" s="44" t="s">
        <v>0</v>
      </c>
      <c r="D17" s="44" t="s">
        <v>0</v>
      </c>
      <c r="E17" s="14">
        <f>SUM(C17:D17)</f>
        <v>0</v>
      </c>
      <c r="F17" s="38"/>
      <c r="G17" s="39"/>
      <c r="H17" s="39"/>
    </row>
    <row r="18" spans="1:9" s="5" customFormat="1" ht="21" x14ac:dyDescent="0.6">
      <c r="A18" s="9" t="s">
        <v>1</v>
      </c>
      <c r="B18" s="44" t="s">
        <v>0</v>
      </c>
      <c r="C18" s="44" t="s">
        <v>0</v>
      </c>
      <c r="D18" s="44" t="s">
        <v>0</v>
      </c>
      <c r="E18" s="14">
        <f>SUM(C18:D18)</f>
        <v>0</v>
      </c>
      <c r="F18" s="38"/>
      <c r="G18" s="39"/>
      <c r="H18" s="39"/>
    </row>
    <row r="19" spans="1:9" s="7" customFormat="1" ht="21" x14ac:dyDescent="0.6">
      <c r="A19" s="13"/>
      <c r="B19" s="45" t="s">
        <v>16</v>
      </c>
      <c r="C19" s="45"/>
      <c r="D19" s="45"/>
      <c r="E19" s="12"/>
      <c r="F19" s="8"/>
      <c r="G19" s="8"/>
    </row>
    <row r="20" spans="1:9" s="7" customFormat="1" ht="21" x14ac:dyDescent="0.6">
      <c r="A20" s="25" t="s">
        <v>15</v>
      </c>
      <c r="B20" s="26">
        <f>SUM(B21:B25,B29)</f>
        <v>100</v>
      </c>
      <c r="C20" s="26">
        <f>SUM(C21:C25,C29)</f>
        <v>100</v>
      </c>
      <c r="D20" s="26">
        <f>SUM(D21:D25,D29)</f>
        <v>100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2.5259134861335957</v>
      </c>
      <c r="C21" s="40">
        <f t="shared" ref="C21:C32" si="0">C5/$C$4*100</f>
        <v>1.9874564110316011</v>
      </c>
      <c r="D21" s="40">
        <f>D5/$D$4*100</f>
        <v>3.194216683198444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>B6/$B$4*100</f>
        <v>29.989760827058042</v>
      </c>
      <c r="C22" s="40">
        <f t="shared" si="0"/>
        <v>27.987107967117193</v>
      </c>
      <c r="D22" s="40">
        <f t="shared" ref="D22:D32" si="1">D6/$D$4*100</f>
        <v>32.475343003977194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ref="B23:B27" si="2">B7/$B$4*100</f>
        <v>21.856888103960799</v>
      </c>
      <c r="C23" s="40">
        <f t="shared" si="0"/>
        <v>23.226079805414916</v>
      </c>
      <c r="D23" s="40">
        <f t="shared" si="1"/>
        <v>20.157522947874551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2"/>
        <v>16.454744885125582</v>
      </c>
      <c r="C24" s="40">
        <f t="shared" si="0"/>
        <v>19.788962140791334</v>
      </c>
      <c r="D24" s="40">
        <f t="shared" si="1"/>
        <v>12.316498486843738</v>
      </c>
      <c r="E24" s="8"/>
      <c r="F24" s="32"/>
      <c r="G24" s="8"/>
    </row>
    <row r="25" spans="1:9" s="7" customFormat="1" ht="21" x14ac:dyDescent="0.6">
      <c r="A25" s="11" t="s">
        <v>10</v>
      </c>
      <c r="B25" s="26">
        <f t="shared" si="2"/>
        <v>12.792602645239665</v>
      </c>
      <c r="C25" s="26">
        <f t="shared" si="0"/>
        <v>13.460099676908744</v>
      </c>
      <c r="D25" s="26">
        <f t="shared" si="1"/>
        <v>11.964142177501833</v>
      </c>
      <c r="E25" s="8"/>
      <c r="F25" s="32"/>
      <c r="G25" s="8"/>
    </row>
    <row r="26" spans="1:9" s="7" customFormat="1" ht="21" x14ac:dyDescent="0.6">
      <c r="A26" s="9" t="s">
        <v>9</v>
      </c>
      <c r="B26" s="26">
        <f t="shared" si="2"/>
        <v>10.077664396283307</v>
      </c>
      <c r="C26" s="40">
        <f t="shared" si="0"/>
        <v>10.416532886370506</v>
      </c>
      <c r="D26" s="40">
        <f t="shared" si="1"/>
        <v>9.6570795330109362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26">
        <f t="shared" si="2"/>
        <v>2.7149382489563574</v>
      </c>
      <c r="C27" s="40">
        <f t="shared" si="0"/>
        <v>3.0435667905382386</v>
      </c>
      <c r="D27" s="40">
        <f t="shared" si="1"/>
        <v>2.3070626444908964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1" t="s">
        <v>0</v>
      </c>
      <c r="C28" s="41" t="s">
        <v>0</v>
      </c>
      <c r="D28" s="41" t="s">
        <v>0</v>
      </c>
      <c r="E28" s="8"/>
      <c r="F28" s="32"/>
      <c r="G28" s="8"/>
    </row>
    <row r="29" spans="1:9" s="7" customFormat="1" ht="21" x14ac:dyDescent="0.6">
      <c r="A29" s="11" t="s">
        <v>6</v>
      </c>
      <c r="B29" s="26">
        <f>B13/$B$4*100</f>
        <v>16.380090052482316</v>
      </c>
      <c r="C29" s="26">
        <f t="shared" si="0"/>
        <v>13.550293998736224</v>
      </c>
      <c r="D29" s="26">
        <f t="shared" si="1"/>
        <v>19.892276700604238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ref="B30:B32" si="3">B14/$B$4*100</f>
        <v>8.9575235491390757</v>
      </c>
      <c r="C30" s="40">
        <f t="shared" si="0"/>
        <v>7.6710705125973195</v>
      </c>
      <c r="D30" s="40">
        <f t="shared" si="1"/>
        <v>10.554198041774885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3"/>
        <v>5.3868548236641356</v>
      </c>
      <c r="C31" s="40">
        <f t="shared" si="0"/>
        <v>4.4549475540955257</v>
      </c>
      <c r="D31" s="40">
        <f t="shared" si="1"/>
        <v>6.5434866823925297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3"/>
        <v>2.0357116796791073</v>
      </c>
      <c r="C32" s="40">
        <f t="shared" si="0"/>
        <v>1.4242759320433767</v>
      </c>
      <c r="D32" s="40">
        <f t="shared" si="1"/>
        <v>2.7945919764368257</v>
      </c>
      <c r="E32" s="8"/>
      <c r="F32" s="35"/>
      <c r="G32" s="8"/>
    </row>
    <row r="33" spans="1:7" s="7" customFormat="1" ht="21" x14ac:dyDescent="0.6">
      <c r="A33" s="9" t="s">
        <v>2</v>
      </c>
      <c r="B33" s="41" t="s">
        <v>0</v>
      </c>
      <c r="C33" s="41" t="s">
        <v>0</v>
      </c>
      <c r="D33" s="41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2" t="s">
        <v>0</v>
      </c>
      <c r="C34" s="42" t="s">
        <v>0</v>
      </c>
      <c r="D34" s="42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2021-01-24T13:13:18Z</dcterms:modified>
</cp:coreProperties>
</file>