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3" sheetId="1" r:id="rId1"/>
  </sheets>
  <definedNames>
    <definedName name="_xlnm.Print_Area" localSheetId="0">ตร3!$A$1:$D$35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B20" i="1"/>
  <c r="D21" i="1"/>
  <c r="D23" i="1"/>
  <c r="D24" i="1"/>
  <c r="D25" i="1"/>
  <c r="D28" i="1"/>
  <c r="D29" i="1"/>
  <c r="D30" i="1"/>
  <c r="D31" i="1"/>
  <c r="D32" i="1"/>
  <c r="C22" i="1"/>
  <c r="C23" i="1"/>
  <c r="C24" i="1"/>
  <c r="C25" i="1"/>
  <c r="C26" i="1"/>
  <c r="C27" i="1"/>
  <c r="C29" i="1"/>
  <c r="C30" i="1"/>
  <c r="C31" i="1"/>
  <c r="C32" i="1"/>
  <c r="C34" i="1"/>
  <c r="B22" i="1"/>
  <c r="B23" i="1"/>
  <c r="B24" i="1"/>
  <c r="B25" i="1"/>
  <c r="B26" i="1"/>
  <c r="B27" i="1"/>
  <c r="B29" i="1"/>
  <c r="B30" i="1"/>
  <c r="B31" i="1"/>
  <c r="B32" i="1"/>
  <c r="B34" i="1"/>
  <c r="B9" i="1" l="1"/>
  <c r="C9" i="1"/>
  <c r="D9" i="1"/>
  <c r="B13" i="1"/>
  <c r="C13" i="1"/>
  <c r="D13" i="1"/>
  <c r="E17" i="1"/>
  <c r="E18" i="1"/>
  <c r="B21" i="1"/>
  <c r="C21" i="1"/>
  <c r="D22" i="1"/>
</calcChain>
</file>

<file path=xl/sharedStrings.xml><?xml version="1.0" encoding="utf-8"?>
<sst xmlns="http://schemas.openxmlformats.org/spreadsheetml/2006/main" count="50" uniqueCount="25">
  <si>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</si>
  <si>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</si>
  <si>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</si>
  <si>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</si>
  <si>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</si>
  <si>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</si>
  <si>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</si>
  <si>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</si>
  <si>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</si>
  <si>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</si>
  <si>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</si>
  <si>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</si>
  <si>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</si>
  <si>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</si>
  <si>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</si>
  <si>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</si>
  <si>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</si>
  <si>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</si>
  <si>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</si>
  <si>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</si>
  <si>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</si>
  <si>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</si>
  <si>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</si>
  <si>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</si>
  <si>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1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</si>
</sst>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8" fillId="0" borderId="0" xfId="0" applyNumberFormat="1" applyFont="1" applyFill="1"/>
    <xf numFmtId="3" fontId="12" fillId="0" borderId="0" xfId="0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87" fontId="6" fillId="0" borderId="1" xfId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11" fillId="0" borderId="0" xfId="0" applyNumberFormat="1" applyFont="1" applyFill="1" applyBorder="1"/>
    <xf numFmtId="3" fontId="11" fillId="0" borderId="0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6"/>
  <sheetViews>
    <sheetView tabSelected="1" topLeftCell="A20" zoomScaleNormal="100" workbookViewId="0">
      <selection activeCell="D28" sqref="D28"/>
    </sheetView>
  </sheetViews>
  <sheetFormatPr defaultRowHeight="26.25" customHeight="1" x14ac:dyDescent="0.35"/>
  <cols>
    <col min="1" max="1" width="39.42578125" style="3" customWidth="1"/>
    <col min="2" max="2" width="18.140625" style="1" customWidth="1"/>
    <col min="3" max="3" width="17.42578125" style="1" customWidth="1"/>
    <col min="4" max="4" width="16.2851562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 x14ac:dyDescent="0.35">
      <c r="A1" s="40" t="s">
        <v>23</v>
      </c>
      <c r="B1" s="40"/>
      <c r="C1" s="40"/>
      <c r="D1" s="40"/>
      <c r="E1" s="29"/>
      <c r="F1" s="29"/>
      <c r="G1" s="29"/>
      <c r="H1" s="28"/>
      <c r="I1" s="28"/>
      <c r="J1" s="28"/>
    </row>
    <row r="2" spans="1:12" s="20" customFormat="1" ht="18.75" x14ac:dyDescent="0.3">
      <c r="A2" s="27" t="s">
        <v>22</v>
      </c>
      <c r="B2" s="26" t="s">
        <v>21</v>
      </c>
      <c r="C2" s="26" t="s">
        <v>20</v>
      </c>
      <c r="D2" s="26" t="s">
        <v>19</v>
      </c>
      <c r="E2" s="25"/>
      <c r="F2" s="25"/>
      <c r="G2" s="25"/>
      <c r="H2" s="21"/>
      <c r="I2" s="21"/>
      <c r="J2" s="21"/>
      <c r="L2" s="24"/>
    </row>
    <row r="3" spans="1:12" s="20" customFormat="1" ht="18.75" x14ac:dyDescent="0.3">
      <c r="A3" s="23"/>
      <c r="B3" s="39" t="s">
        <v>18</v>
      </c>
      <c r="C3" s="39"/>
      <c r="D3" s="39"/>
      <c r="E3" s="22"/>
      <c r="F3" s="21"/>
      <c r="G3" s="21"/>
      <c r="H3" s="21"/>
      <c r="I3" s="21"/>
      <c r="J3" s="21"/>
    </row>
    <row r="4" spans="1:12" s="5" customFormat="1" ht="18.75" x14ac:dyDescent="0.3">
      <c r="A4" s="34" t="s">
        <v>16</v>
      </c>
      <c r="B4" s="37">
        <v>272864.24</v>
      </c>
      <c r="C4" s="37">
        <v>147592.07999999999</v>
      </c>
      <c r="D4" s="37">
        <v>125272.16</v>
      </c>
    </row>
    <row r="5" spans="1:12" s="5" customFormat="1" ht="18.75" x14ac:dyDescent="0.3">
      <c r="A5" s="15" t="s">
        <v>15</v>
      </c>
      <c r="B5" s="38">
        <v>8715.15</v>
      </c>
      <c r="C5" s="38">
        <v>4444.53</v>
      </c>
      <c r="D5" s="38">
        <v>4270.62</v>
      </c>
    </row>
    <row r="6" spans="1:12" s="5" customFormat="1" ht="18.75" x14ac:dyDescent="0.3">
      <c r="A6" s="15" t="s">
        <v>14</v>
      </c>
      <c r="B6" s="38">
        <v>82680.350000000006</v>
      </c>
      <c r="C6" s="38">
        <v>40783.769999999997</v>
      </c>
      <c r="D6" s="38">
        <v>41896.57</v>
      </c>
    </row>
    <row r="7" spans="1:12" s="5" customFormat="1" ht="18.75" x14ac:dyDescent="0.3">
      <c r="A7" s="11" t="s">
        <v>13</v>
      </c>
      <c r="B7" s="38">
        <v>57070.93</v>
      </c>
      <c r="C7" s="38">
        <v>33389.839999999997</v>
      </c>
      <c r="D7" s="38">
        <v>23681.09</v>
      </c>
    </row>
    <row r="8" spans="1:12" s="5" customFormat="1" ht="18.75" x14ac:dyDescent="0.3">
      <c r="A8" s="11" t="s">
        <v>12</v>
      </c>
      <c r="B8" s="38">
        <v>45269.45</v>
      </c>
      <c r="C8" s="38">
        <v>28906.94</v>
      </c>
      <c r="D8" s="38">
        <v>16362.51</v>
      </c>
    </row>
    <row r="9" spans="1:12" s="8" customFormat="1" ht="18.75" x14ac:dyDescent="0.3">
      <c r="A9" s="13" t="s">
        <v>11</v>
      </c>
      <c r="B9" s="41">
        <f>SUM(B10:B12)</f>
        <v>39622.18</v>
      </c>
      <c r="C9" s="42">
        <f>SUM(C10:C12)</f>
        <v>20470.23</v>
      </c>
      <c r="D9" s="42">
        <f>SUM(D10:D12)</f>
        <v>19151.95</v>
      </c>
    </row>
    <row r="10" spans="1:12" s="8" customFormat="1" ht="18.75" x14ac:dyDescent="0.3">
      <c r="A10" s="11" t="s">
        <v>10</v>
      </c>
      <c r="B10" s="38">
        <v>32881.53</v>
      </c>
      <c r="C10" s="38">
        <v>16907.86</v>
      </c>
      <c r="D10" s="38">
        <v>15973.67</v>
      </c>
      <c r="E10" s="17"/>
      <c r="F10" s="10"/>
      <c r="G10" s="10"/>
      <c r="H10" s="10"/>
      <c r="I10" s="10"/>
      <c r="J10" s="10"/>
    </row>
    <row r="11" spans="1:12" s="8" customFormat="1" ht="18.75" x14ac:dyDescent="0.3">
      <c r="A11" s="11" t="s">
        <v>9</v>
      </c>
      <c r="B11" s="38">
        <v>6673.94</v>
      </c>
      <c r="C11" s="38">
        <v>3562.37</v>
      </c>
      <c r="D11" s="38">
        <v>3111.57</v>
      </c>
      <c r="E11" s="17"/>
      <c r="F11" s="10"/>
      <c r="G11" s="10"/>
      <c r="H11" s="10"/>
      <c r="I11" s="10"/>
      <c r="J11" s="10"/>
    </row>
    <row r="12" spans="1:12" s="8" customFormat="1" ht="18.75" x14ac:dyDescent="0.3">
      <c r="A12" s="12" t="s">
        <v>8</v>
      </c>
      <c r="B12" s="38">
        <v>66.709999999999994</v>
      </c>
      <c r="C12" s="18" t="s">
        <v>1</v>
      </c>
      <c r="D12" s="38">
        <v>66.709999999999994</v>
      </c>
      <c r="E12" s="17"/>
      <c r="F12" s="14"/>
      <c r="G12" s="14"/>
      <c r="H12" s="10"/>
      <c r="I12" s="10"/>
      <c r="J12" s="10"/>
    </row>
    <row r="13" spans="1:12" s="8" customFormat="1" ht="18.75" x14ac:dyDescent="0.3">
      <c r="A13" s="13" t="s">
        <v>7</v>
      </c>
      <c r="B13" s="41">
        <f>SUM(B14:B16)</f>
        <v>39257.06</v>
      </c>
      <c r="C13" s="42">
        <f>SUM(C14:C16)</f>
        <v>19347.629999999997</v>
      </c>
      <c r="D13" s="42">
        <f>SUM(D14:D16)</f>
        <v>19909.420000000002</v>
      </c>
      <c r="E13" s="17"/>
      <c r="F13" s="14"/>
      <c r="G13" s="14"/>
      <c r="H13" s="10"/>
      <c r="I13" s="10"/>
      <c r="J13" s="10"/>
    </row>
    <row r="14" spans="1:12" s="5" customFormat="1" ht="18.75" x14ac:dyDescent="0.3">
      <c r="A14" s="12" t="s">
        <v>6</v>
      </c>
      <c r="B14" s="38">
        <v>21890.63</v>
      </c>
      <c r="C14" s="38">
        <v>10526.05</v>
      </c>
      <c r="D14" s="38">
        <v>11364.58</v>
      </c>
      <c r="E14" s="17"/>
      <c r="F14" s="19"/>
      <c r="G14" s="19"/>
      <c r="H14" s="7"/>
      <c r="I14" s="7"/>
      <c r="J14" s="7"/>
    </row>
    <row r="15" spans="1:12" s="5" customFormat="1" ht="18.75" x14ac:dyDescent="0.3">
      <c r="A15" s="12" t="s">
        <v>5</v>
      </c>
      <c r="B15" s="38">
        <v>10309.39</v>
      </c>
      <c r="C15" s="38">
        <v>6430.51</v>
      </c>
      <c r="D15" s="38">
        <v>3878.87</v>
      </c>
      <c r="E15" s="17"/>
      <c r="F15" s="7"/>
      <c r="G15" s="7"/>
      <c r="H15" s="7"/>
      <c r="I15" s="7"/>
      <c r="J15" s="7"/>
    </row>
    <row r="16" spans="1:12" s="5" customFormat="1" ht="18.75" x14ac:dyDescent="0.3">
      <c r="A16" s="12" t="s">
        <v>4</v>
      </c>
      <c r="B16" s="38">
        <v>7057.04</v>
      </c>
      <c r="C16" s="38">
        <v>2391.0700000000002</v>
      </c>
      <c r="D16" s="38">
        <v>4665.97</v>
      </c>
      <c r="E16" s="17"/>
      <c r="F16" s="7"/>
      <c r="G16" s="7"/>
      <c r="H16" s="7"/>
      <c r="I16" s="7"/>
      <c r="J16" s="7"/>
    </row>
    <row r="17" spans="1:11" s="5" customFormat="1" ht="18.75" x14ac:dyDescent="0.5">
      <c r="A17" s="11" t="s">
        <v>3</v>
      </c>
      <c r="B17" s="18" t="s">
        <v>1</v>
      </c>
      <c r="C17" s="18" t="s">
        <v>1</v>
      </c>
      <c r="D17" s="18" t="s">
        <v>1</v>
      </c>
      <c r="E17" s="17">
        <f>SUM(C17:D17)</f>
        <v>0</v>
      </c>
      <c r="F17" s="7"/>
      <c r="G17" s="7"/>
      <c r="H17" s="7"/>
      <c r="I17" s="7"/>
      <c r="J17" s="7"/>
    </row>
    <row r="18" spans="1:11" s="5" customFormat="1" ht="18.75" x14ac:dyDescent="0.3">
      <c r="A18" s="11" t="s">
        <v>2</v>
      </c>
      <c r="B18" s="38">
        <v>249.13</v>
      </c>
      <c r="C18" s="38">
        <v>249.13</v>
      </c>
      <c r="D18" s="18" t="s">
        <v>1</v>
      </c>
      <c r="E18" s="17">
        <f>SUM(C18:D18)</f>
        <v>249.13</v>
      </c>
      <c r="F18" s="7"/>
      <c r="G18" s="10"/>
      <c r="H18" s="10"/>
      <c r="I18" s="10"/>
      <c r="J18" s="10"/>
      <c r="K18" s="8"/>
    </row>
    <row r="19" spans="1:11" s="8" customFormat="1" ht="18.75" x14ac:dyDescent="0.3">
      <c r="A19" s="15"/>
      <c r="B19" s="39" t="s">
        <v>17</v>
      </c>
      <c r="C19" s="39"/>
      <c r="D19" s="39"/>
      <c r="E19" s="14"/>
      <c r="F19" s="10"/>
      <c r="G19" s="10"/>
      <c r="H19" s="10"/>
      <c r="I19" s="10"/>
      <c r="J19" s="10"/>
    </row>
    <row r="20" spans="1:11" s="8" customFormat="1" ht="18.75" x14ac:dyDescent="0.3">
      <c r="A20" s="30" t="s">
        <v>16</v>
      </c>
      <c r="B20" s="31">
        <f>SUM(B21:B25,B29,B34)</f>
        <v>100.00000366482617</v>
      </c>
      <c r="C20" s="31">
        <f>SUM(C21:C25,C29,C34)</f>
        <v>99.999993224568684</v>
      </c>
      <c r="D20" s="31">
        <f>SUM(D21:D25,D29)</f>
        <v>100</v>
      </c>
      <c r="E20" s="14"/>
      <c r="F20" s="10"/>
      <c r="G20" s="10"/>
      <c r="H20" s="10"/>
      <c r="I20" s="10"/>
      <c r="J20" s="10"/>
    </row>
    <row r="21" spans="1:11" s="8" customFormat="1" ht="18.75" x14ac:dyDescent="0.3">
      <c r="A21" s="15" t="s">
        <v>15</v>
      </c>
      <c r="B21" s="32">
        <f t="shared" ref="B21:B34" si="0">B5/$B$4*100</f>
        <v>3.1939509552442638</v>
      </c>
      <c r="C21" s="32">
        <f t="shared" ref="C21:C34" si="1">C5/$C$4*100</f>
        <v>3.011360772204037</v>
      </c>
      <c r="D21" s="32">
        <f>D5/$D$4*100</f>
        <v>3.4090734924663226</v>
      </c>
      <c r="E21" s="10"/>
      <c r="F21" s="16"/>
      <c r="G21" s="10"/>
      <c r="H21" s="10"/>
      <c r="I21" s="10"/>
      <c r="J21" s="10"/>
    </row>
    <row r="22" spans="1:11" s="8" customFormat="1" ht="18.75" x14ac:dyDescent="0.3">
      <c r="A22" s="15" t="s">
        <v>14</v>
      </c>
      <c r="B22" s="32">
        <f t="shared" si="0"/>
        <v>30.300910811911454</v>
      </c>
      <c r="C22" s="32">
        <f t="shared" si="1"/>
        <v>27.632763221441152</v>
      </c>
      <c r="D22" s="32">
        <f>D6/$D$4*100</f>
        <v>33.444438093827074</v>
      </c>
      <c r="E22" s="14"/>
      <c r="F22" s="14"/>
      <c r="G22" s="14"/>
      <c r="H22" s="10"/>
      <c r="I22" s="10"/>
      <c r="J22" s="10"/>
    </row>
    <row r="23" spans="1:11" s="8" customFormat="1" ht="18.75" x14ac:dyDescent="0.3">
      <c r="A23" s="11" t="s">
        <v>13</v>
      </c>
      <c r="B23" s="32">
        <f t="shared" si="0"/>
        <v>20.915503621874382</v>
      </c>
      <c r="C23" s="32">
        <f t="shared" si="1"/>
        <v>22.623056738545863</v>
      </c>
      <c r="D23" s="32">
        <f t="shared" ref="D23:D32" si="2">D7/$D$4*100</f>
        <v>18.903713323055975</v>
      </c>
      <c r="E23" s="10"/>
      <c r="F23" s="10"/>
      <c r="G23" s="10"/>
      <c r="H23" s="10"/>
      <c r="I23" s="10"/>
      <c r="J23" s="10"/>
    </row>
    <row r="24" spans="1:11" s="8" customFormat="1" ht="18.75" x14ac:dyDescent="0.3">
      <c r="A24" s="11" t="s">
        <v>12</v>
      </c>
      <c r="B24" s="32">
        <f t="shared" si="0"/>
        <v>16.590466379911124</v>
      </c>
      <c r="C24" s="32">
        <f t="shared" si="1"/>
        <v>19.585698636403798</v>
      </c>
      <c r="D24" s="32">
        <f t="shared" si="2"/>
        <v>13.061569306380601</v>
      </c>
      <c r="E24" s="10"/>
      <c r="F24" s="10"/>
      <c r="G24" s="10"/>
      <c r="H24" s="10"/>
      <c r="I24" s="10"/>
      <c r="J24" s="10"/>
    </row>
    <row r="25" spans="1:11" s="8" customFormat="1" ht="18.75" x14ac:dyDescent="0.3">
      <c r="A25" s="13" t="s">
        <v>11</v>
      </c>
      <c r="B25" s="31">
        <f t="shared" si="0"/>
        <v>14.520840107153655</v>
      </c>
      <c r="C25" s="31">
        <f t="shared" si="1"/>
        <v>13.869463727321953</v>
      </c>
      <c r="D25" s="31">
        <f t="shared" si="2"/>
        <v>15.288273148638931</v>
      </c>
      <c r="E25" s="10"/>
      <c r="F25" s="10"/>
      <c r="G25" s="10"/>
      <c r="H25" s="10"/>
      <c r="I25" s="10"/>
      <c r="J25" s="10"/>
    </row>
    <row r="26" spans="1:11" s="8" customFormat="1" ht="18.75" x14ac:dyDescent="0.3">
      <c r="A26" s="11" t="s">
        <v>10</v>
      </c>
      <c r="B26" s="32">
        <f t="shared" si="0"/>
        <v>12.050509073669749</v>
      </c>
      <c r="C26" s="32">
        <f t="shared" si="1"/>
        <v>11.455804403596726</v>
      </c>
      <c r="D26" s="32">
        <v>12.7</v>
      </c>
      <c r="E26" s="10"/>
      <c r="F26" s="10"/>
      <c r="G26" s="10"/>
      <c r="H26" s="10"/>
      <c r="I26" s="10"/>
      <c r="J26" s="10"/>
    </row>
    <row r="27" spans="1:11" s="8" customFormat="1" ht="18.75" x14ac:dyDescent="0.3">
      <c r="A27" s="11" t="s">
        <v>9</v>
      </c>
      <c r="B27" s="32">
        <f t="shared" si="0"/>
        <v>2.445882978289863</v>
      </c>
      <c r="C27" s="32">
        <f t="shared" si="1"/>
        <v>2.4136593237252297</v>
      </c>
      <c r="D27" s="32">
        <v>2.5</v>
      </c>
      <c r="E27" s="10"/>
      <c r="F27" s="10"/>
      <c r="G27" s="10"/>
      <c r="H27" s="10"/>
      <c r="I27" s="10"/>
      <c r="J27" s="10"/>
    </row>
    <row r="28" spans="1:11" s="8" customFormat="1" ht="18.75" x14ac:dyDescent="0.3">
      <c r="A28" s="12" t="s">
        <v>8</v>
      </c>
      <c r="B28" s="18" t="s">
        <v>1</v>
      </c>
      <c r="C28" s="18" t="s">
        <v>1</v>
      </c>
      <c r="D28" s="32">
        <f t="shared" si="2"/>
        <v>5.3252055364895107E-2</v>
      </c>
      <c r="E28" s="10"/>
      <c r="F28" s="10"/>
      <c r="G28" s="10"/>
      <c r="H28" s="10"/>
      <c r="I28" s="10"/>
      <c r="J28" s="10"/>
    </row>
    <row r="29" spans="1:11" s="8" customFormat="1" ht="18.75" x14ac:dyDescent="0.3">
      <c r="A29" s="13" t="s">
        <v>7</v>
      </c>
      <c r="B29" s="31">
        <f t="shared" si="0"/>
        <v>14.387029975052796</v>
      </c>
      <c r="C29" s="31">
        <f t="shared" si="1"/>
        <v>13.108853808415736</v>
      </c>
      <c r="D29" s="31">
        <f t="shared" si="2"/>
        <v>15.892932635631093</v>
      </c>
      <c r="E29" s="10"/>
      <c r="F29" s="10"/>
      <c r="G29" s="10"/>
      <c r="H29" s="10"/>
      <c r="I29" s="10"/>
      <c r="J29" s="10"/>
    </row>
    <row r="30" spans="1:11" s="8" customFormat="1" ht="18.75" x14ac:dyDescent="0.3">
      <c r="A30" s="12" t="s">
        <v>6</v>
      </c>
      <c r="B30" s="32">
        <f t="shared" si="0"/>
        <v>8.02253530913395</v>
      </c>
      <c r="C30" s="32">
        <f t="shared" si="1"/>
        <v>7.131852874490284</v>
      </c>
      <c r="D30" s="32">
        <f t="shared" si="2"/>
        <v>9.0719119076417289</v>
      </c>
      <c r="E30" s="10"/>
      <c r="F30" s="10"/>
      <c r="G30" s="10"/>
      <c r="H30" s="10"/>
      <c r="I30" s="10"/>
      <c r="J30" s="10"/>
    </row>
    <row r="31" spans="1:11" s="8" customFormat="1" ht="18.75" x14ac:dyDescent="0.3">
      <c r="A31" s="12" t="s">
        <v>5</v>
      </c>
      <c r="B31" s="32">
        <f t="shared" si="0"/>
        <v>3.778212198124606</v>
      </c>
      <c r="C31" s="32">
        <f t="shared" si="1"/>
        <v>4.3569478795881196</v>
      </c>
      <c r="D31" s="32">
        <f t="shared" si="2"/>
        <v>3.0963543695582478</v>
      </c>
      <c r="E31" s="10"/>
      <c r="F31" s="10"/>
      <c r="G31" s="10"/>
      <c r="H31" s="10"/>
      <c r="I31" s="10"/>
      <c r="J31" s="10"/>
    </row>
    <row r="32" spans="1:11" s="8" customFormat="1" ht="18.75" x14ac:dyDescent="0.3">
      <c r="A32" s="12" t="s">
        <v>4</v>
      </c>
      <c r="B32" s="32">
        <f t="shared" si="0"/>
        <v>2.5862824677942409</v>
      </c>
      <c r="C32" s="32">
        <f t="shared" si="1"/>
        <v>1.6200530543373333</v>
      </c>
      <c r="D32" s="32">
        <f t="shared" si="2"/>
        <v>3.7246663584311155</v>
      </c>
      <c r="E32" s="10"/>
      <c r="F32" s="10"/>
      <c r="G32" s="10"/>
      <c r="H32" s="10"/>
      <c r="I32" s="10"/>
      <c r="J32" s="10"/>
    </row>
    <row r="33" spans="1:10" s="8" customFormat="1" ht="18.75" x14ac:dyDescent="0.3">
      <c r="A33" s="11" t="s">
        <v>3</v>
      </c>
      <c r="B33" s="18" t="s">
        <v>1</v>
      </c>
      <c r="C33" s="18" t="s">
        <v>1</v>
      </c>
      <c r="D33" s="18" t="s">
        <v>1</v>
      </c>
      <c r="E33" s="10"/>
      <c r="F33" s="10"/>
      <c r="G33" s="10"/>
      <c r="H33" s="10"/>
      <c r="I33" s="10"/>
      <c r="J33" s="10"/>
    </row>
    <row r="34" spans="1:10" s="8" customFormat="1" ht="18.75" x14ac:dyDescent="0.3">
      <c r="A34" s="33" t="s">
        <v>2</v>
      </c>
      <c r="B34" s="35">
        <f t="shared" si="0"/>
        <v>9.130181367847981E-2</v>
      </c>
      <c r="C34" s="35">
        <f t="shared" si="1"/>
        <v>0.1687963202361536</v>
      </c>
      <c r="D34" s="36" t="s">
        <v>1</v>
      </c>
      <c r="E34" s="10"/>
      <c r="F34" s="10"/>
      <c r="G34" s="10"/>
      <c r="H34" s="10"/>
      <c r="I34" s="10"/>
      <c r="J34" s="10"/>
    </row>
    <row r="35" spans="1:10" s="5" customFormat="1" ht="18.75" customHeight="1" x14ac:dyDescent="0.35">
      <c r="A35" s="9" t="s">
        <v>0</v>
      </c>
      <c r="B35" s="1"/>
      <c r="C35" s="1"/>
      <c r="D35" s="8"/>
      <c r="E35" s="7"/>
      <c r="F35" s="7"/>
      <c r="G35" s="6"/>
    </row>
    <row r="36" spans="1:10" ht="26.25" customHeight="1" x14ac:dyDescent="0.35">
      <c r="A36" s="4" t="s">
        <v>24</v>
      </c>
    </row>
  </sheetData>
  <mergeCells count="3">
    <mergeCell ref="B3:D3"/>
    <mergeCell ref="B19:D19"/>
    <mergeCell ref="A1:D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2017-03-06T02:15:05Z</dcterms:created>
  <dcterms:modified xsi:type="dcterms:W3CDTF">2017-05-01T01:43:45Z</dcterms:modified>
</cp:coreProperties>
</file>