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265" windowWidth="19440" windowHeight="4710" tabRatio="705"/>
  </bookViews>
  <sheets>
    <sheet name="SPB0107" sheetId="20" r:id="rId1"/>
  </sheets>
  <calcPr calcId="144525"/>
</workbook>
</file>

<file path=xl/calcChain.xml><?xml version="1.0" encoding="utf-8"?>
<calcChain xmlns="http://schemas.openxmlformats.org/spreadsheetml/2006/main">
  <c r="G7" i="20" l="1"/>
  <c r="E9" i="20"/>
  <c r="E10" i="20"/>
  <c r="E11" i="20"/>
  <c r="E12" i="20"/>
  <c r="E13" i="20"/>
  <c r="E14" i="20"/>
  <c r="E15" i="20"/>
  <c r="E16" i="20"/>
  <c r="E17" i="20"/>
  <c r="E8" i="20"/>
  <c r="E7" i="20" s="1"/>
  <c r="D9" i="20"/>
  <c r="D10" i="20"/>
  <c r="D11" i="20"/>
  <c r="D12" i="20"/>
  <c r="D13" i="20"/>
  <c r="D14" i="20"/>
  <c r="D15" i="20"/>
  <c r="D16" i="20"/>
  <c r="D17" i="20"/>
  <c r="D8" i="20"/>
  <c r="D7" i="20" s="1"/>
  <c r="C7" i="20" l="1"/>
  <c r="B7" i="20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<sst xmlns="http://schemas.openxmlformats.org/spreadsheetml/2006/main" count="53" uniqueCount="52">
  <si>
    <t>ตาราง</t>
  </si>
  <si>
    <t>Total</t>
  </si>
  <si>
    <t>ปี</t>
  </si>
  <si>
    <t>Year</t>
  </si>
  <si>
    <t>รวมยอด</t>
  </si>
  <si>
    <t>อัตรา  Rate</t>
  </si>
  <si>
    <t>Table</t>
  </si>
  <si>
    <t>สมรส Marriage</t>
  </si>
  <si>
    <t>หย่า Divorce</t>
  </si>
  <si>
    <t>-</t>
  </si>
  <si>
    <t>YearTh</t>
  </si>
  <si>
    <t>YearEn</t>
  </si>
  <si>
    <t>NumberCrudeMarriage</t>
  </si>
  <si>
    <t>NumberCrudeDivorce</t>
  </si>
  <si>
    <t>RateCrudeMarriage</t>
  </si>
  <si>
    <t>RateCrudeDivorce</t>
  </si>
  <si>
    <t>01</t>
  </si>
  <si>
    <t>SPB0107</t>
  </si>
  <si>
    <t>2556</t>
  </si>
  <si>
    <t>2557</t>
  </si>
  <si>
    <t>2558</t>
  </si>
  <si>
    <t>2559</t>
  </si>
  <si>
    <t>2560</t>
  </si>
  <si>
    <t>2013</t>
  </si>
  <si>
    <t>2014</t>
  </si>
  <si>
    <t>2015</t>
  </si>
  <si>
    <t>2016</t>
  </si>
  <si>
    <t>2017</t>
  </si>
  <si>
    <t>จำนวน Number</t>
  </si>
  <si>
    <t>จำนวนและอัตราการสมรส และหย่าร้าง พ.ศ.</t>
  </si>
  <si>
    <t>Number and Crude Marriage and Divorce Rate:</t>
  </si>
  <si>
    <t>การสมรส CrudeMarriage</t>
  </si>
  <si>
    <t>การหย่าร้าง CrudeDivorce</t>
  </si>
  <si>
    <t>ประชากรกลางปี</t>
  </si>
  <si>
    <t>2555</t>
  </si>
  <si>
    <t>2554</t>
  </si>
  <si>
    <t>2553</t>
  </si>
  <si>
    <t>2552</t>
  </si>
  <si>
    <t>2551</t>
  </si>
  <si>
    <t>2012</t>
  </si>
  <si>
    <t>2011</t>
  </si>
  <si>
    <t>2010</t>
  </si>
  <si>
    <t>2009</t>
  </si>
  <si>
    <t>2008</t>
  </si>
  <si>
    <t>MidyearPopulation</t>
  </si>
  <si>
    <t xml:space="preserve">   หมายเหตุ:  (1)  อัตราการสมรสต่อประชากร 1,000 คน</t>
  </si>
  <si>
    <t xml:space="preserve">                  (2)  อัตราการหย่าร้างต่อประชากร 1,000 คน</t>
  </si>
  <si>
    <t xml:space="preserve">           Note:  (1)  Crude marriage rate per 1,000 populations.</t>
  </si>
  <si>
    <t xml:space="preserve">                     (2)  Crude divorce rate per 1,000 populations.</t>
  </si>
  <si>
    <t>พิษณุโลก</t>
  </si>
  <si>
    <t xml:space="preserve">          ที่มา: ที่ทำการปกครองจังหวัด พิษณุโลก</t>
  </si>
  <si>
    <t xml:space="preserve">        Source:  Phitsanulok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</si>
</sst>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/>
    <xf numFmtId="49" fontId="3" fillId="0" borderId="8" xfId="0" applyNumberFormat="1" applyFont="1" applyBorder="1"/>
    <xf numFmtId="49" fontId="3" fillId="0" borderId="2" xfId="0" applyNumberFormat="1" applyFont="1" applyBorder="1"/>
    <xf numFmtId="0" fontId="3" fillId="2" borderId="2" xfId="0" applyFont="1" applyFill="1" applyBorder="1"/>
    <xf numFmtId="0" fontId="3" fillId="2" borderId="8" xfId="0" applyFont="1" applyFill="1" applyBorder="1"/>
    <xf numFmtId="49" fontId="3" fillId="0" borderId="1" xfId="0" applyNumberFormat="1" applyFont="1" applyBorder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49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49" fontId="3" fillId="3" borderId="0" xfId="0" applyNumberFormat="1" applyFont="1" applyFill="1" applyBorder="1"/>
    <xf numFmtId="0" fontId="3" fillId="3" borderId="0" xfId="0" quotePrefix="1" applyFont="1" applyFill="1"/>
    <xf numFmtId="0" fontId="3" fillId="3" borderId="0" xfId="0" applyFont="1" applyFill="1" applyBorder="1"/>
    <xf numFmtId="49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3" fontId="3" fillId="0" borderId="2" xfId="0" applyNumberFormat="1" applyFont="1" applyBorder="1"/>
    <xf numFmtId="3" fontId="3" fillId="0" borderId="8" xfId="0" applyNumberFormat="1" applyFont="1" applyBorder="1"/>
    <xf numFmtId="3" fontId="3" fillId="0" borderId="1" xfId="0" applyNumberFormat="1" applyFont="1" applyBorder="1"/>
    <xf numFmtId="187" fontId="3" fillId="0" borderId="2" xfId="0" applyNumberFormat="1" applyFont="1" applyBorder="1"/>
    <xf numFmtId="187" fontId="3" fillId="0" borderId="8" xfId="0" applyNumberFormat="1" applyFont="1" applyBorder="1"/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12"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6" name="Table276" displayName="Table276" ref="A6:G17" tableType="xml" totalsRowShown="0" headerRowDxfId="11" dataDxfId="9" headerRowBorderDxfId="10" tableBorderDxfId="8" totalsRowBorderDxfId="7">
  <autoFilter ref="A6:G17"/>
  <tableColumns count="7">
    <tableColumn id="1" uniqueName="YearTh" name="YearTh" dataDxfId="6">
      <xmlColumnPr mapId="14" xpath="/XMLDocumentSPB0107/DataCell/CellRow/YearTh" xmlDataType="string"/>
    </tableColumn>
    <tableColumn id="2" uniqueName="NumberCrudeMarriage" name="NumberCrudeMarriage" dataDxfId="5">
      <xmlColumnPr mapId="14" xpath="/XMLDocumentSPB0107/DataCell/CellRow/NumberCrudeMarriage" xmlDataType="integer"/>
    </tableColumn>
    <tableColumn id="3" uniqueName="NumberCrudeDivorce" name="NumberCrudeDivorce" dataDxfId="4">
      <xmlColumnPr mapId="14" xpath="/XMLDocumentSPB0107/DataCell/CellRow/NumberCrudeDivorce" xmlDataType="integer"/>
    </tableColumn>
    <tableColumn id="4" uniqueName="RateCrudeMarriage" name="RateCrudeMarriage" dataDxfId="3">
      <calculatedColumnFormula>IF($G7&gt;0,B7/$G7,0)</calculatedColumnFormula>
      <xmlColumnPr mapId="14" xpath="/XMLDocumentSPB0107/DataCell/CellRow/RateCrudeMarriage" xmlDataType="integer"/>
    </tableColumn>
    <tableColumn id="5" uniqueName="RateCrudeDivorce" name="RateCrudeDivorce" dataDxfId="2">
      <calculatedColumnFormula>IF($G7&gt;0,C7/$G7,0)</calculatedColumnFormula>
      <xmlColumnPr mapId="14" xpath="/XMLDocumentSPB0107/DataCell/CellRow/RateCrudeDivorce" xmlDataType="integer"/>
    </tableColumn>
    <tableColumn id="6" uniqueName="YearEn" name="YearEn" dataDxfId="1">
      <xmlColumnPr mapId="14" xpath="/XMLDocumentSPB0107/DataCell/CellRow/YearEn" xmlDataType="string"/>
    </tableColumn>
    <tableColumn id="7" uniqueName="MidyearPopulation" name="MidyearPopulation" dataDxfId="0">
      <xmlColumnPr mapId="14" xpath="/XMLDocumentSPB0107/DataCell/CellRow/MidyearPopulation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62" r="A1" connectionId="0">
    <xmlCellPr id="1" uniqueName="Province">
      <xmlPr mapId="14" xpath="/XMLDocumentSPB0107/Province" xmlDataType="integer"/>
    </xmlCellPr>
  </singleXmlCell>
  <singleXmlCell id="363" r="A2" connectionId="0">
    <xmlCellPr id="1" uniqueName="StatBranch">
      <xmlPr mapId="14" xpath="/XMLDocumentSPB0107/StatBranch" xmlDataType="integer"/>
    </xmlCellPr>
  </singleXmlCell>
  <singleXmlCell id="364" r="A3" connectionId="0">
    <xmlCellPr id="1" uniqueName="SheetExcel">
      <xmlPr mapId="14" xpath="/XMLDocumentSPB0107/SheetExcel" xmlDataType="string"/>
    </xmlCellPr>
  </singleXmlCell>
  <singleXmlCell id="365" r="B1" connectionId="0">
    <xmlCellPr id="1" uniqueName="LabelName">
      <xmlPr mapId="14" xpath="/XMLDocumentSPB0107/TitleHeading/TitleTh/LabelName" xmlDataType="string"/>
    </xmlCellPr>
  </singleXmlCell>
  <singleXmlCell id="366" r="C1" connectionId="0">
    <xmlCellPr id="1" uniqueName="TableNo">
      <xmlPr mapId="14" xpath="/XMLDocumentSPB0107/TitleHeading/TitleTh/TableNo" xmlDataType="double"/>
    </xmlCellPr>
  </singleXmlCell>
  <singleXmlCell id="367" r="D1" connectionId="0">
    <xmlCellPr id="1" uniqueName="TableName">
      <xmlPr mapId="14" xpath="/XMLDocumentSPB0107/TitleHeading/TitleTh/TableName" xmlDataType="string"/>
    </xmlCellPr>
  </singleXmlCell>
  <singleXmlCell id="368" r="F1" connectionId="0">
    <xmlCellPr id="1" uniqueName="TitleYearStart">
      <xmlPr mapId="14" xpath="/XMLDocumentSPB0107/TitleHeading/TitleTh/TitleYearStart" xmlDataType="integer"/>
    </xmlCellPr>
  </singleXmlCell>
  <singleXmlCell id="369" r="H1" connectionId="0">
    <xmlCellPr id="1" uniqueName="TitleYearEnd">
      <xmlPr mapId="14" xpath="/XMLDocumentSPB0107/TitleHeading/TitleTh/TitleYearEnd" xmlDataType="integer"/>
    </xmlCellPr>
  </singleXmlCell>
  <singleXmlCell id="370" r="B2" connectionId="0">
    <xmlCellPr id="1" uniqueName="LabelName">
      <xmlPr mapId="14" xpath="/XMLDocumentSPB0107/TitleHeading/TitleEn/LabelName" xmlDataType="string"/>
    </xmlCellPr>
  </singleXmlCell>
  <singleXmlCell id="372" r="C2" connectionId="0">
    <xmlCellPr id="1" uniqueName="TableNo">
      <xmlPr mapId="14" xpath="/XMLDocumentSPB0107/TitleHeading/TitleEn/TableNo" xmlDataType="double"/>
    </xmlCellPr>
  </singleXmlCell>
  <singleXmlCell id="373" r="D2" connectionId="0">
    <xmlCellPr id="1" uniqueName="TableName">
      <xmlPr mapId="14" xpath="/XMLDocumentSPB0107/TitleHeading/TitleEn/TableName" xmlDataType="string"/>
    </xmlCellPr>
  </singleXmlCell>
  <singleXmlCell id="374" r="F2" connectionId="0">
    <xmlCellPr id="1" uniqueName="TitleYearStart">
      <xmlPr mapId="14" xpath="/XMLDocumentSPB0107/TitleHeading/TitleEn/TitleYearStart" xmlDataType="integer"/>
    </xmlCellPr>
  </singleXmlCell>
  <singleXmlCell id="375" r="H2" connectionId="0">
    <xmlCellPr id="1" uniqueName="TitleYearEnd">
      <xmlPr mapId="14" xpath="/XMLDocumentSPB0107/TitleHeading/TitleEn/TitleYearEnd" xmlDataType="integer"/>
    </xmlCellPr>
  </singleXmlCell>
  <singleXmlCell id="376" r="A4" connectionId="0">
    <xmlCellPr id="1" uniqueName="YearTh">
      <xmlPr mapId="14" xpath="/XMLDocumentSPB0107/ColumnAll/CornerTh/YearTh" xmlDataType="string"/>
    </xmlCellPr>
  </singleXmlCell>
  <singleXmlCell id="377" r="B4" connectionId="0">
    <xmlCellPr id="1" uniqueName="NumberCrudeMarriageAndDivorce">
      <xmlPr mapId="14" xpath="/XMLDocumentSPB0107/ColumnAll/ColumnHeading/NumberGroup/NumberCrudeMarriageAndDivorce" xmlDataType="string"/>
    </xmlCellPr>
  </singleXmlCell>
  <singleXmlCell id="378" r="B5" connectionId="0">
    <xmlCellPr id="1" uniqueName="NumberCrudeMarriage">
      <xmlPr mapId="14" xpath="/XMLDocumentSPB0107/ColumnAll/ColumnHeading/NumberGroup/NumberGroupLabel/MarriageLabel/NumberCrudeMarriage" xmlDataType="string"/>
    </xmlCellPr>
  </singleXmlCell>
  <singleXmlCell id="379" r="C5" connectionId="0">
    <xmlCellPr id="1" uniqueName="NumberCrudeDivorce">
      <xmlPr mapId="14" xpath="/XMLDocumentSPB0107/ColumnAll/ColumnHeading/NumberGroup/NumberGroupLabel/DivorceLabel/NumberCrudeDivorce" xmlDataType="string"/>
    </xmlCellPr>
  </singleXmlCell>
  <singleXmlCell id="380" r="D4" connectionId="0">
    <xmlCellPr id="1" uniqueName="RateCrudeMarriageAndDivorce">
      <xmlPr mapId="14" xpath="/XMLDocumentSPB0107/ColumnAll/ColumnHeading/RateGroup/RateCrudeMarriageAndDivorce" xmlDataType="string"/>
    </xmlCellPr>
  </singleXmlCell>
  <singleXmlCell id="381" r="D5" connectionId="0">
    <xmlCellPr id="1" uniqueName="RateCrudeMarriage">
      <xmlPr mapId="14" xpath="/XMLDocumentSPB0107/ColumnAll/ColumnHeading/RateGroup/RateGroupLabel/RateGroup1/RateCrudeMarriage" xmlDataType="string"/>
    </xmlCellPr>
  </singleXmlCell>
  <singleXmlCell id="382" r="E5" connectionId="0">
    <xmlCellPr id="1" uniqueName="RateCrudeDivorce">
      <xmlPr mapId="14" xpath="/XMLDocumentSPB0107/ColumnAll/ColumnHeading/RateGroup/RateGroupLabel/RateGroup2/RateCrudeDivorce" xmlDataType="string"/>
    </xmlCellPr>
  </singleXmlCell>
  <singleXmlCell id="383" r="F4" connectionId="0">
    <xmlCellPr id="1" uniqueName="YearEn">
      <xmlPr mapId="14" xpath="/XMLDocumentSPB0107/ColumnAll/CornerEn/YearEn" xmlDataType="string"/>
    </xmlCellPr>
  </singleXmlCell>
  <singleXmlCell id="384" r="G4" connectionId="0">
    <xmlCellPr id="1" uniqueName="PopulationMidYear">
      <xmlPr mapId="14" xpath="/XMLDocumentSPB0107/ColumnAll/PopulationMidYear" xmlDataType="string"/>
    </xmlCellPr>
  </singleXmlCell>
  <singleXmlCell id="385" r="A21" connectionId="0">
    <xmlCellPr id="1" uniqueName="SourcesTh">
      <xmlPr mapId="14" xpath="/XMLDocumentSPB0107/FooterAll/Sources/SourcesLabelTh/SourcesTh" xmlDataType="string"/>
    </xmlCellPr>
  </singleXmlCell>
  <singleXmlCell id="387" r="E21" connectionId="0">
    <xmlCellPr id="1" uniqueName="SourcesEn">
      <xmlPr mapId="14" xpath="/XMLDocumentSPB0107/FooterAll/Sources/SourcesLabelEn/SourcesEn" xmlDataType="string"/>
    </xmlCellPr>
  </singleXmlCell>
  <singleXmlCell id="389" r="A19" connectionId="0">
    <xmlCellPr id="1" uniqueName="CommentsTh1">
      <xmlPr mapId="14" xpath="/XMLDocumentSPB0107/FooterAll/Comments/CommentsLabelTh/CommentsTh1" xmlDataType="string"/>
    </xmlCellPr>
  </singleXmlCell>
  <singleXmlCell id="390" r="A20" connectionId="0">
    <xmlCellPr id="1" uniqueName="CommentsTh2">
      <xmlPr mapId="14" xpath="/XMLDocumentSPB0107/FooterAll/Comments/CommentsLabelTh/CommentsTh2" xmlDataType="string"/>
    </xmlCellPr>
  </singleXmlCell>
  <singleXmlCell id="391" r="E19" connectionId="0">
    <xmlCellPr id="1" uniqueName="CommentsEn1">
      <xmlPr mapId="14" xpath="/XMLDocumentSPB0107/FooterAll/Comments/CommentsLabelEn/CommentsEn1" xmlDataType="string"/>
    </xmlCellPr>
  </singleXmlCell>
  <singleXmlCell id="392" r="E20" connectionId="0">
    <xmlCellPr id="1" uniqueName="CommentsEn2">
      <xmlPr mapId="14" xpath="/XMLDocumentSPB0107/FooterAll/Comments/CommentsLabelEn/CommentsEn2" xmlDataType="string"/>
    </xmlCellPr>
  </singleXmlCell>
  <singleXmlCell id="393" r="I19" connectionId="0">
    <xmlCellPr id="1" uniqueName="PagesNo">
      <xmlPr mapId="14" xpath="/XMLDocumentSPB0107/Pages/PagesNo" xmlDataType="integer"/>
    </xmlCellPr>
  </singleXmlCell>
  <singleXmlCell id="395" r="I20" connectionId="0">
    <xmlCellPr id="1" uniqueName="PagesAll">
      <xmlPr mapId="14" xpath="/XMLDocumentSPB0107/Pages/PagesAll" xmlDataType="integer"/>
    </xmlCellPr>
  </singleXmlCell>
  <singleXmlCell id="396" r="I21" connectionId="0">
    <xmlCellPr id="1" uniqueName="LinesNo">
      <xmlPr mapId="14" xpath="/XMLDocumentSPB0107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tabSelected="1" workbookViewId="0">
      <selection activeCell="G7" sqref="G7"/>
    </sheetView>
  </sheetViews>
  <sheetFormatPr defaultColWidth="8.85546875" defaultRowHeight="18.75" x14ac:dyDescent="0.3"/>
  <cols>
    <col min="1" max="1" width="16.140625" style="4" customWidth="1"/>
    <col min="2" max="2" width="23.85546875" style="4" customWidth="1"/>
    <col min="3" max="3" width="22.7109375" style="4" customWidth="1"/>
    <col min="4" max="4" width="22.42578125" style="4" customWidth="1"/>
    <col min="5" max="5" width="23" style="4" customWidth="1"/>
    <col min="6" max="6" width="15.42578125" style="4" customWidth="1"/>
    <col min="7" max="7" width="11.42578125" style="4" customWidth="1"/>
    <col min="8" max="8" width="8" style="4" customWidth="1"/>
    <col min="9" max="9" width="4" style="4" customWidth="1"/>
    <col min="10" max="16384" width="8.85546875" style="4"/>
  </cols>
  <sheetData>
    <row r="1" spans="1:8" x14ac:dyDescent="0.3">
      <c r="A1" s="4" t="s">
        <v>49</v>
      </c>
      <c r="B1" s="13" t="s">
        <v>0</v>
      </c>
      <c r="C1" s="14">
        <v>1.7</v>
      </c>
      <c r="D1" s="13" t="s">
        <v>29</v>
      </c>
      <c r="E1" s="15"/>
      <c r="F1" s="1">
        <v>2551</v>
      </c>
      <c r="G1" s="2" t="s">
        <v>9</v>
      </c>
      <c r="H1" s="4">
        <v>2560</v>
      </c>
    </row>
    <row r="2" spans="1:8" x14ac:dyDescent="0.3">
      <c r="A2" s="18" t="s">
        <v>16</v>
      </c>
      <c r="B2" s="13" t="s">
        <v>6</v>
      </c>
      <c r="C2" s="14">
        <v>1.7</v>
      </c>
      <c r="D2" s="13" t="s">
        <v>30</v>
      </c>
      <c r="E2" s="15"/>
      <c r="F2" s="1">
        <v>2008</v>
      </c>
      <c r="G2" s="2" t="s">
        <v>9</v>
      </c>
      <c r="H2" s="4">
        <v>2017</v>
      </c>
    </row>
    <row r="3" spans="1:8" x14ac:dyDescent="0.3">
      <c r="A3" s="17" t="s">
        <v>17</v>
      </c>
      <c r="B3" s="3"/>
      <c r="C3" s="3"/>
      <c r="F3" s="3"/>
    </row>
    <row r="4" spans="1:8" x14ac:dyDescent="0.3">
      <c r="A4" s="31" t="s">
        <v>2</v>
      </c>
      <c r="B4" s="33" t="s">
        <v>28</v>
      </c>
      <c r="C4" s="34"/>
      <c r="D4" s="33" t="s">
        <v>5</v>
      </c>
      <c r="E4" s="34"/>
      <c r="F4" s="35" t="s">
        <v>3</v>
      </c>
      <c r="G4" s="37" t="s">
        <v>33</v>
      </c>
    </row>
    <row r="5" spans="1:8" x14ac:dyDescent="0.3">
      <c r="A5" s="32"/>
      <c r="B5" s="20" t="s">
        <v>7</v>
      </c>
      <c r="C5" s="21" t="s">
        <v>8</v>
      </c>
      <c r="D5" s="21" t="s">
        <v>31</v>
      </c>
      <c r="E5" s="22" t="s">
        <v>32</v>
      </c>
      <c r="F5" s="36"/>
      <c r="G5" s="37"/>
    </row>
    <row r="6" spans="1:8" s="12" customFormat="1" x14ac:dyDescent="0.3">
      <c r="A6" s="23" t="s">
        <v>10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11</v>
      </c>
      <c r="G6" s="25" t="s">
        <v>44</v>
      </c>
    </row>
    <row r="7" spans="1:8" x14ac:dyDescent="0.3">
      <c r="A7" s="6" t="s">
        <v>4</v>
      </c>
      <c r="B7" s="26">
        <f>SUM(B8:B17)</f>
        <v>39246</v>
      </c>
      <c r="C7" s="26">
        <f>SUM(C8:C17)</f>
        <v>17416</v>
      </c>
      <c r="D7" s="29">
        <f>SUM(D8:D17)</f>
        <v>45.962783782956251</v>
      </c>
      <c r="E7" s="29">
        <f t="shared" ref="D7:E7" si="0">SUM(E8:E17)</f>
        <v>20.390488267007274</v>
      </c>
      <c r="F7" s="7" t="s">
        <v>1</v>
      </c>
      <c r="G7" s="8">
        <f>SUM(G8:G17)</f>
        <v>8539757</v>
      </c>
    </row>
    <row r="8" spans="1:8" x14ac:dyDescent="0.3">
      <c r="A8" s="6" t="s">
        <v>38</v>
      </c>
      <c r="B8" s="27">
        <v>3827</v>
      </c>
      <c r="C8" s="27">
        <v>1608</v>
      </c>
      <c r="D8" s="30">
        <f>(Table276[[#This Row],[NumberCrudeMarriage]]*1000)/Table276[[#This Row],[MidyearPopulation]]</f>
        <v>4.5406008257795074</v>
      </c>
      <c r="E8" s="30">
        <f>(Table276[[#This Row],[NumberCrudeDivorce]]*1000)/Table276[[#This Row],[MidyearPopulation]]</f>
        <v>1.9078354136016327</v>
      </c>
      <c r="F8" s="6" t="s">
        <v>43</v>
      </c>
      <c r="G8" s="9">
        <v>842840</v>
      </c>
    </row>
    <row r="9" spans="1:8" x14ac:dyDescent="0.3">
      <c r="A9" s="6" t="s">
        <v>37</v>
      </c>
      <c r="B9" s="27">
        <v>3947</v>
      </c>
      <c r="C9" s="27">
        <v>1720</v>
      </c>
      <c r="D9" s="30">
        <f>(Table276[[#This Row],[NumberCrudeMarriage]]*1000)/Table276[[#This Row],[MidyearPopulation]]</f>
        <v>4.6722278844526199</v>
      </c>
      <c r="E9" s="30">
        <f>(Table276[[#This Row],[NumberCrudeDivorce]]*1000)/Table276[[#This Row],[MidyearPopulation]]</f>
        <v>2.0360354601617701</v>
      </c>
      <c r="F9" s="6" t="s">
        <v>42</v>
      </c>
      <c r="G9" s="9">
        <v>844779</v>
      </c>
    </row>
    <row r="10" spans="1:8" x14ac:dyDescent="0.3">
      <c r="A10" s="6" t="s">
        <v>36</v>
      </c>
      <c r="B10" s="27">
        <v>3944</v>
      </c>
      <c r="C10" s="27">
        <v>1752</v>
      </c>
      <c r="D10" s="30">
        <f>(Table276[[#This Row],[NumberCrudeMarriage]]*1000)/Table276[[#This Row],[MidyearPopulation]]</f>
        <v>4.652990053407926</v>
      </c>
      <c r="E10" s="30">
        <f>(Table276[[#This Row],[NumberCrudeDivorce]]*1000)/Table276[[#This Row],[MidyearPopulation]]</f>
        <v>2.0669468999925673</v>
      </c>
      <c r="F10" s="6" t="s">
        <v>41</v>
      </c>
      <c r="G10" s="9">
        <v>847627</v>
      </c>
    </row>
    <row r="11" spans="1:8" x14ac:dyDescent="0.3">
      <c r="A11" s="6" t="s">
        <v>35</v>
      </c>
      <c r="B11" s="27">
        <v>3917</v>
      </c>
      <c r="C11" s="27">
        <v>1693</v>
      </c>
      <c r="D11" s="30">
        <f>(Table276[[#This Row],[NumberCrudeMarriage]]*1000)/Table276[[#This Row],[MidyearPopulation]]</f>
        <v>4.6053907880426799</v>
      </c>
      <c r="E11" s="30">
        <f>(Table276[[#This Row],[NumberCrudeDivorce]]*1000)/Table276[[#This Row],[MidyearPopulation]]</f>
        <v>1.9905352576349902</v>
      </c>
      <c r="F11" s="6" t="s">
        <v>40</v>
      </c>
      <c r="G11" s="9">
        <v>850525</v>
      </c>
    </row>
    <row r="12" spans="1:8" x14ac:dyDescent="0.3">
      <c r="A12" s="6" t="s">
        <v>34</v>
      </c>
      <c r="B12" s="27">
        <v>4143</v>
      </c>
      <c r="C12" s="27">
        <v>1723</v>
      </c>
      <c r="D12" s="30">
        <f>(Table276[[#This Row],[NumberCrudeMarriage]]*1000)/Table276[[#This Row],[MidyearPopulation]]</f>
        <v>4.8577498874380911</v>
      </c>
      <c r="E12" s="30">
        <f>(Table276[[#This Row],[NumberCrudeDivorce]]*1000)/Table276[[#This Row],[MidyearPopulation]]</f>
        <v>2.0202517634699086</v>
      </c>
      <c r="F12" s="6" t="s">
        <v>39</v>
      </c>
      <c r="G12" s="9">
        <v>852864</v>
      </c>
    </row>
    <row r="13" spans="1:8" x14ac:dyDescent="0.3">
      <c r="A13" s="6" t="s">
        <v>18</v>
      </c>
      <c r="B13" s="27">
        <v>4170</v>
      </c>
      <c r="C13" s="27">
        <v>1745</v>
      </c>
      <c r="D13" s="30">
        <f>(Table276[[#This Row],[NumberCrudeMarriage]]*1000)/Table276[[#This Row],[MidyearPopulation]]</f>
        <v>4.8750604998515268</v>
      </c>
      <c r="E13" s="30">
        <f>(Table276[[#This Row],[NumberCrudeDivorce]]*1000)/Table276[[#This Row],[MidyearPopulation]]</f>
        <v>2.040043302695663</v>
      </c>
      <c r="F13" s="6" t="s">
        <v>23</v>
      </c>
      <c r="G13" s="9">
        <v>855374</v>
      </c>
    </row>
    <row r="14" spans="1:8" x14ac:dyDescent="0.3">
      <c r="A14" s="6" t="s">
        <v>19</v>
      </c>
      <c r="B14" s="27">
        <v>3782</v>
      </c>
      <c r="C14" s="27">
        <v>1736</v>
      </c>
      <c r="D14" s="30">
        <f>(Table276[[#This Row],[NumberCrudeMarriage]]*1000)/Table276[[#This Row],[MidyearPopulation]]</f>
        <v>4.409559720269284</v>
      </c>
      <c r="E14" s="30">
        <f>(Table276[[#This Row],[NumberCrudeDivorce]]*1000)/Table276[[#This Row],[MidyearPopulation]]</f>
        <v>2.024060199467868</v>
      </c>
      <c r="F14" s="6" t="s">
        <v>24</v>
      </c>
      <c r="G14" s="9">
        <v>857682</v>
      </c>
    </row>
    <row r="15" spans="1:8" x14ac:dyDescent="0.3">
      <c r="A15" s="6" t="s">
        <v>20</v>
      </c>
      <c r="B15" s="27">
        <v>3836</v>
      </c>
      <c r="C15" s="27">
        <v>1830</v>
      </c>
      <c r="D15" s="30">
        <f>(Table276[[#This Row],[NumberCrudeMarriage]]*1000)/Table276[[#This Row],[MidyearPopulation]]</f>
        <v>4.4575676972758407</v>
      </c>
      <c r="E15" s="30">
        <f>(Table276[[#This Row],[NumberCrudeDivorce]]*1000)/Table276[[#This Row],[MidyearPopulation]]</f>
        <v>2.1265247356660031</v>
      </c>
      <c r="F15" s="6" t="s">
        <v>25</v>
      </c>
      <c r="G15" s="9">
        <v>860559</v>
      </c>
    </row>
    <row r="16" spans="1:8" x14ac:dyDescent="0.3">
      <c r="A16" s="6" t="s">
        <v>21</v>
      </c>
      <c r="B16" s="27">
        <v>4011</v>
      </c>
      <c r="C16" s="27">
        <v>1787</v>
      </c>
      <c r="D16" s="30">
        <f>(Table276[[#This Row],[NumberCrudeMarriage]]*1000)/Table276[[#This Row],[MidyearPopulation]]</f>
        <v>4.6461307148508224</v>
      </c>
      <c r="E16" s="30">
        <f>(Table276[[#This Row],[NumberCrudeDivorce]]*1000)/Table276[[#This Row],[MidyearPopulation]]</f>
        <v>2.0699664890148139</v>
      </c>
      <c r="F16" s="6" t="s">
        <v>26</v>
      </c>
      <c r="G16" s="9">
        <v>863299</v>
      </c>
    </row>
    <row r="17" spans="1:9" x14ac:dyDescent="0.3">
      <c r="A17" s="10" t="s">
        <v>22</v>
      </c>
      <c r="B17" s="28">
        <v>3669</v>
      </c>
      <c r="C17" s="28">
        <v>1822</v>
      </c>
      <c r="D17" s="30">
        <f>(Table276[[#This Row],[NumberCrudeMarriage]]*1000)/Table276[[#This Row],[MidyearPopulation]]</f>
        <v>4.2455057115879509</v>
      </c>
      <c r="E17" s="30">
        <f>(Table276[[#This Row],[NumberCrudeDivorce]]*1000)/Table276[[#This Row],[MidyearPopulation]]</f>
        <v>2.1082887453020569</v>
      </c>
      <c r="F17" s="10" t="s">
        <v>27</v>
      </c>
      <c r="G17" s="11">
        <v>864208</v>
      </c>
    </row>
    <row r="19" spans="1:9" x14ac:dyDescent="0.3">
      <c r="A19" s="17" t="s">
        <v>45</v>
      </c>
      <c r="B19" s="16"/>
      <c r="C19" s="16"/>
      <c r="D19" s="19"/>
      <c r="E19" s="17" t="s">
        <v>47</v>
      </c>
      <c r="F19" s="16"/>
      <c r="I19" s="4">
        <v>1</v>
      </c>
    </row>
    <row r="20" spans="1:9" x14ac:dyDescent="0.3">
      <c r="A20" s="17" t="s">
        <v>46</v>
      </c>
      <c r="B20" s="16"/>
      <c r="C20" s="16"/>
      <c r="D20" s="19"/>
      <c r="E20" s="17" t="s">
        <v>48</v>
      </c>
      <c r="F20" s="16"/>
      <c r="I20" s="4">
        <v>118</v>
      </c>
    </row>
    <row r="21" spans="1:9" x14ac:dyDescent="0.3">
      <c r="A21" s="5" t="s">
        <v>50</v>
      </c>
      <c r="C21" s="5"/>
      <c r="E21" s="5" t="s">
        <v>51</v>
      </c>
      <c r="G21" s="5"/>
      <c r="I21" s="4">
        <v>17</v>
      </c>
    </row>
  </sheetData>
  <mergeCells count="5">
    <mergeCell ref="A4:A5"/>
    <mergeCell ref="B4:C4"/>
    <mergeCell ref="D4:E4"/>
    <mergeCell ref="F4:F5"/>
    <mergeCell ref="G4:G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2018-06-27T03:37:37Z</dcterms:modified>
</cp:coreProperties>
</file>