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C14" i="1"/>
  <c r="C30" i="1" s="1"/>
  <c r="D14" i="1"/>
  <c r="B22" i="1"/>
  <c r="B21" i="1" s="1"/>
  <c r="C22" i="1"/>
  <c r="D22" i="1"/>
  <c r="B23" i="1"/>
  <c r="C23" i="1"/>
  <c r="C21" i="1" s="1"/>
  <c r="D23" i="1"/>
  <c r="B24" i="1"/>
  <c r="C24" i="1"/>
  <c r="D24" i="1"/>
  <c r="D21" i="1" s="1"/>
  <c r="B25" i="1"/>
  <c r="C25" i="1"/>
  <c r="D25" i="1"/>
  <c r="B26" i="1"/>
  <c r="D26" i="1"/>
  <c r="B27" i="1"/>
  <c r="C27" i="1"/>
  <c r="D27" i="1"/>
  <c r="B28" i="1"/>
  <c r="C28" i="1"/>
  <c r="D28" i="1"/>
  <c r="B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<sst xmlns="http://schemas.openxmlformats.org/spreadsheetml/2006/main" count="50" uniqueCount="24">
  <si>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ไตรมาสที่ 1 เดือนมกราคม - มีนาคม พ.ศ. 2560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</si>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</sst>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A36" sqref="A36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23</v>
      </c>
      <c r="B1" s="46"/>
      <c r="C1" s="46"/>
      <c r="D1" s="46"/>
      <c r="E1" s="45"/>
      <c r="F1" s="44"/>
      <c r="G1" s="44"/>
    </row>
    <row r="2" spans="1:12" ht="10.5" customHeight="1" x14ac:dyDescent="0.35"/>
    <row r="3" spans="1:12" s="37" customFormat="1" ht="26.25" customHeight="1" x14ac:dyDescent="0.3">
      <c r="A3" s="43" t="s">
        <v>22</v>
      </c>
      <c r="B3" s="42" t="s">
        <v>21</v>
      </c>
      <c r="C3" s="42" t="s">
        <v>20</v>
      </c>
      <c r="D3" s="42" t="s">
        <v>19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18</v>
      </c>
      <c r="D4" s="39"/>
      <c r="E4" s="38"/>
    </row>
    <row r="5" spans="1:12" s="25" customFormat="1" ht="21.75" customHeight="1" x14ac:dyDescent="0.3">
      <c r="A5" s="36" t="s">
        <v>16</v>
      </c>
      <c r="B5" s="35">
        <v>487330.08</v>
      </c>
      <c r="C5" s="35">
        <v>255578.58</v>
      </c>
      <c r="D5" s="35">
        <v>231751.5</v>
      </c>
      <c r="E5" s="31"/>
      <c r="F5" s="30"/>
      <c r="G5" s="29"/>
      <c r="H5" s="29"/>
    </row>
    <row r="6" spans="1:12" s="25" customFormat="1" ht="21.75" customHeight="1" x14ac:dyDescent="0.3">
      <c r="A6" s="20" t="s">
        <v>15</v>
      </c>
      <c r="B6" s="32">
        <v>7918.04</v>
      </c>
      <c r="C6" s="32">
        <v>2756.48</v>
      </c>
      <c r="D6" s="32">
        <v>5161.57</v>
      </c>
      <c r="E6" s="31"/>
      <c r="F6" s="30"/>
      <c r="G6" s="29"/>
      <c r="H6" s="29"/>
    </row>
    <row r="7" spans="1:12" s="25" customFormat="1" ht="21.75" customHeight="1" x14ac:dyDescent="0.3">
      <c r="A7" s="3" t="s">
        <v>14</v>
      </c>
      <c r="B7" s="32">
        <v>144334.25</v>
      </c>
      <c r="C7" s="32">
        <v>67892.179999999993</v>
      </c>
      <c r="D7" s="32">
        <v>76442.080000000002</v>
      </c>
      <c r="E7" s="31"/>
      <c r="F7" s="30"/>
      <c r="G7" s="29"/>
      <c r="H7" s="29"/>
    </row>
    <row r="8" spans="1:12" s="25" customFormat="1" ht="21.75" customHeight="1" x14ac:dyDescent="0.3">
      <c r="A8" s="16" t="s">
        <v>13</v>
      </c>
      <c r="B8" s="32">
        <v>84483.839999999997</v>
      </c>
      <c r="C8" s="32">
        <v>47528.36</v>
      </c>
      <c r="D8" s="32">
        <v>36955.480000000003</v>
      </c>
      <c r="E8" s="31"/>
      <c r="F8" s="30"/>
      <c r="G8" s="29"/>
      <c r="H8" s="29"/>
    </row>
    <row r="9" spans="1:12" s="25" customFormat="1" ht="21.75" customHeight="1" x14ac:dyDescent="0.3">
      <c r="A9" s="16" t="s">
        <v>12</v>
      </c>
      <c r="B9" s="32">
        <v>76703.37</v>
      </c>
      <c r="C9" s="32">
        <v>51663.97</v>
      </c>
      <c r="D9" s="32">
        <v>25039.41</v>
      </c>
      <c r="E9" s="31"/>
      <c r="F9" s="30"/>
      <c r="G9" s="29"/>
      <c r="H9" s="29"/>
      <c r="I9" s="3"/>
      <c r="J9" s="3"/>
      <c r="K9" s="3"/>
    </row>
    <row r="10" spans="1:12" s="3" customFormat="1" ht="21.75" customHeight="1" x14ac:dyDescent="0.3">
      <c r="A10" s="3" t="s">
        <v>11</v>
      </c>
      <c r="B10" s="33">
        <f>SUM(B11:B13)</f>
        <v>85321.31</v>
      </c>
      <c r="C10" s="33">
        <f>SUM(C11:C13)</f>
        <v>48823.9</v>
      </c>
      <c r="D10" s="33">
        <f>SUM(D11:D13)</f>
        <v>36497.39</v>
      </c>
      <c r="E10" s="31"/>
      <c r="F10" s="34"/>
      <c r="G10" s="34"/>
      <c r="H10" s="34"/>
    </row>
    <row r="11" spans="1:12" s="3" customFormat="1" ht="21.75" customHeight="1" x14ac:dyDescent="0.3">
      <c r="A11" s="11" t="s">
        <v>10</v>
      </c>
      <c r="B11" s="32">
        <v>66389.17</v>
      </c>
      <c r="C11" s="32">
        <v>36122.68</v>
      </c>
      <c r="D11" s="32">
        <v>30266.48</v>
      </c>
      <c r="E11" s="31"/>
      <c r="F11" s="30"/>
      <c r="G11" s="29"/>
      <c r="H11" s="29"/>
    </row>
    <row r="12" spans="1:12" s="3" customFormat="1" ht="21.75" customHeight="1" x14ac:dyDescent="0.3">
      <c r="A12" s="11" t="s">
        <v>9</v>
      </c>
      <c r="B12" s="32">
        <v>18932.14</v>
      </c>
      <c r="C12" s="32">
        <v>12701.22</v>
      </c>
      <c r="D12" s="32">
        <v>6230.91</v>
      </c>
      <c r="E12" s="31"/>
      <c r="F12" s="30"/>
      <c r="G12" s="29"/>
      <c r="H12" s="29"/>
    </row>
    <row r="13" spans="1:12" s="3" customFormat="1" ht="21.75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.75" customHeight="1" x14ac:dyDescent="0.3">
      <c r="A14" s="3" t="s">
        <v>6</v>
      </c>
      <c r="B14" s="33">
        <f>SUM(B15:B17)</f>
        <v>88569.27</v>
      </c>
      <c r="C14" s="33">
        <f>SUM(C15:C17)</f>
        <v>36913.700000000004</v>
      </c>
      <c r="D14" s="33">
        <f>SUM(D15:D17)</f>
        <v>51655.579999999994</v>
      </c>
      <c r="E14" s="31"/>
    </row>
    <row r="15" spans="1:12" s="25" customFormat="1" ht="21.75" customHeight="1" x14ac:dyDescent="0.3">
      <c r="A15" s="13" t="s">
        <v>5</v>
      </c>
      <c r="B15" s="32">
        <v>58665.23</v>
      </c>
      <c r="C15" s="32">
        <v>23057.56</v>
      </c>
      <c r="D15" s="32">
        <v>35607.68</v>
      </c>
      <c r="E15" s="31"/>
      <c r="F15" s="30"/>
      <c r="G15" s="29"/>
      <c r="H15" s="29"/>
    </row>
    <row r="16" spans="1:12" s="25" customFormat="1" ht="21.75" customHeight="1" x14ac:dyDescent="0.3">
      <c r="A16" s="13" t="s">
        <v>4</v>
      </c>
      <c r="B16" s="32">
        <v>22099.119999999999</v>
      </c>
      <c r="C16" s="32">
        <v>10908.57</v>
      </c>
      <c r="D16" s="32">
        <v>11190.55</v>
      </c>
      <c r="E16" s="31"/>
      <c r="F16" s="30"/>
      <c r="G16" s="30"/>
      <c r="H16" s="30"/>
    </row>
    <row r="17" spans="1:11" s="25" customFormat="1" ht="21.75" customHeight="1" x14ac:dyDescent="0.3">
      <c r="A17" s="13" t="s">
        <v>3</v>
      </c>
      <c r="B17" s="32">
        <v>7804.92</v>
      </c>
      <c r="C17" s="32">
        <v>2947.57</v>
      </c>
      <c r="D17" s="32">
        <v>4857.3500000000004</v>
      </c>
      <c r="E17" s="31"/>
      <c r="F17" s="30"/>
      <c r="G17" s="29"/>
      <c r="H17" s="29"/>
    </row>
    <row r="18" spans="1:11" s="25" customFormat="1" ht="21.7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6"/>
      <c r="F18" s="28"/>
      <c r="G18" s="28"/>
      <c r="H18" s="28"/>
    </row>
    <row r="19" spans="1:11" s="25" customFormat="1" ht="21.75" customHeight="1" x14ac:dyDescent="0.3">
      <c r="A19" s="11" t="s">
        <v>1</v>
      </c>
      <c r="B19" s="27" t="s">
        <v>7</v>
      </c>
      <c r="C19" s="27" t="s">
        <v>7</v>
      </c>
      <c r="D19" s="15" t="s">
        <v>7</v>
      </c>
      <c r="E19" s="26"/>
      <c r="G19" s="3"/>
      <c r="H19" s="3"/>
      <c r="I19" s="3"/>
      <c r="J19" s="3"/>
      <c r="K19" s="3"/>
    </row>
    <row r="20" spans="1:11" s="3" customFormat="1" ht="21.75" customHeight="1" x14ac:dyDescent="0.3">
      <c r="B20" s="23"/>
      <c r="C20" s="24" t="s">
        <v>17</v>
      </c>
      <c r="D20" s="23"/>
      <c r="E20" s="18"/>
    </row>
    <row r="21" spans="1:11" s="3" customFormat="1" ht="21.75" customHeight="1" x14ac:dyDescent="0.3">
      <c r="A21" s="22" t="s">
        <v>16</v>
      </c>
      <c r="B21" s="21">
        <f>B22+B23+B24+B25+B26+B30+B34+B35</f>
        <v>99.999999999999986</v>
      </c>
      <c r="C21" s="21">
        <f>C22+C23+C24+C25+C26+C30+C34+C35</f>
        <v>100.00000391269097</v>
      </c>
      <c r="D21" s="21">
        <f>D22+D23+D24+D25+D26+D30+D34+D35</f>
        <v>100.00000431496667</v>
      </c>
      <c r="E21" s="18"/>
    </row>
    <row r="22" spans="1:11" s="3" customFormat="1" ht="21.75" customHeight="1" x14ac:dyDescent="0.3">
      <c r="A22" s="20" t="s">
        <v>15</v>
      </c>
      <c r="B22" s="14">
        <f>(B6/$B$5)*100</f>
        <v>1.62477965653177</v>
      </c>
      <c r="C22" s="14">
        <f>(C6/$C$5)*100</f>
        <v>1.0785254382429075</v>
      </c>
      <c r="D22" s="14">
        <f>(D6/$D$5)*100</f>
        <v>2.2272002554460273</v>
      </c>
      <c r="E22" s="17"/>
    </row>
    <row r="23" spans="1:11" s="3" customFormat="1" ht="21.75" customHeight="1" x14ac:dyDescent="0.3">
      <c r="A23" s="3" t="s">
        <v>14</v>
      </c>
      <c r="B23" s="14">
        <f>(B7/$B$5)*100</f>
        <v>29.617348881891303</v>
      </c>
      <c r="C23" s="14">
        <f>(C7/$C$5)*100</f>
        <v>26.564111906404676</v>
      </c>
      <c r="D23" s="14">
        <f>(D7/$D$5)*100</f>
        <v>32.98450279717715</v>
      </c>
      <c r="E23" s="19"/>
      <c r="G23" s="18"/>
    </row>
    <row r="24" spans="1:11" s="3" customFormat="1" ht="21.75" customHeight="1" x14ac:dyDescent="0.3">
      <c r="A24" s="16" t="s">
        <v>13</v>
      </c>
      <c r="B24" s="14">
        <f>(B8/$B$5)*100</f>
        <v>17.336061012281448</v>
      </c>
      <c r="C24" s="14">
        <f>(C8/$C$5)*100</f>
        <v>18.596378460198036</v>
      </c>
      <c r="D24" s="14">
        <f>(D8/$D$5)*100</f>
        <v>15.946166475729392</v>
      </c>
      <c r="E24" s="17"/>
    </row>
    <row r="25" spans="1:11" s="3" customFormat="1" ht="21.75" customHeight="1" x14ac:dyDescent="0.3">
      <c r="A25" s="16" t="s">
        <v>12</v>
      </c>
      <c r="B25" s="14">
        <f>(B9/$B$5)*100</f>
        <v>15.739510682369534</v>
      </c>
      <c r="C25" s="14">
        <f>(C9/$C$5)*100</f>
        <v>20.214514847057998</v>
      </c>
      <c r="D25" s="14">
        <f>(D9/$D$5)*100</f>
        <v>10.804421977851277</v>
      </c>
    </row>
    <row r="26" spans="1:11" s="3" customFormat="1" ht="21.75" customHeight="1" x14ac:dyDescent="0.3">
      <c r="A26" s="3" t="s">
        <v>11</v>
      </c>
      <c r="B26" s="14">
        <f>(B10/$B$5)*100</f>
        <v>17.507909628726384</v>
      </c>
      <c r="C26" s="14">
        <f>(C10/$C$5)*100</f>
        <v>19.103283225065262</v>
      </c>
      <c r="D26" s="14">
        <f>(D10/$D$5)*100</f>
        <v>15.748502167192013</v>
      </c>
    </row>
    <row r="27" spans="1:11" s="3" customFormat="1" ht="21.75" customHeight="1" x14ac:dyDescent="0.3">
      <c r="A27" s="11" t="s">
        <v>10</v>
      </c>
      <c r="B27" s="14">
        <f>(B11/$B$5)*100</f>
        <v>13.623039644915824</v>
      </c>
      <c r="C27" s="14">
        <f>(C11/$C$5)*100</f>
        <v>14.133688355260446</v>
      </c>
      <c r="D27" s="14">
        <f>(D11/$D$5)*100</f>
        <v>13.059885265036039</v>
      </c>
    </row>
    <row r="28" spans="1:11" s="3" customFormat="1" ht="21.75" customHeight="1" x14ac:dyDescent="0.3">
      <c r="A28" s="11" t="s">
        <v>9</v>
      </c>
      <c r="B28" s="12">
        <f>(B12/$B$5)*100</f>
        <v>3.884869983810562</v>
      </c>
      <c r="C28" s="12">
        <f>(C12/$C$5)*100</f>
        <v>4.9695948698048173</v>
      </c>
      <c r="D28" s="12">
        <f>(D12/$D$5)*100</f>
        <v>2.6886169021559732</v>
      </c>
    </row>
    <row r="29" spans="1:11" s="3" customFormat="1" ht="21.7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.75" customHeight="1" x14ac:dyDescent="0.3">
      <c r="A30" s="3" t="s">
        <v>6</v>
      </c>
      <c r="B30" s="14">
        <f>(B14/$B$5)*100</f>
        <v>18.174390138199556</v>
      </c>
      <c r="C30" s="14">
        <f>(C14/$C$5)*100</f>
        <v>14.44319003572209</v>
      </c>
      <c r="D30" s="14">
        <f>(D14/$D$5)*100</f>
        <v>22.289210641570818</v>
      </c>
    </row>
    <row r="31" spans="1:11" s="3" customFormat="1" ht="21.75" customHeight="1" x14ac:dyDescent="0.3">
      <c r="A31" s="13" t="s">
        <v>5</v>
      </c>
      <c r="B31" s="14">
        <f>(B15/$B$5)*100</f>
        <v>12.038089255643731</v>
      </c>
      <c r="C31" s="14">
        <f>(C15/$C$5)*100</f>
        <v>9.0217106613551117</v>
      </c>
      <c r="D31" s="14">
        <f>(D15/$D$5)*100</f>
        <v>15.364595266913049</v>
      </c>
    </row>
    <row r="32" spans="1:11" s="3" customFormat="1" ht="21.75" customHeight="1" x14ac:dyDescent="0.3">
      <c r="A32" s="13" t="s">
        <v>4</v>
      </c>
      <c r="B32" s="12">
        <f>(B16/$B$5)*100</f>
        <v>4.5347334192873952</v>
      </c>
      <c r="C32" s="12">
        <f>(C16/$C$5)*100</f>
        <v>4.2681863245347094</v>
      </c>
      <c r="D32" s="12">
        <f>(D16/$D$5)*100</f>
        <v>4.8286850354798139</v>
      </c>
    </row>
    <row r="33" spans="1:4" s="3" customFormat="1" ht="21.75" customHeight="1" x14ac:dyDescent="0.3">
      <c r="A33" s="13" t="s">
        <v>3</v>
      </c>
      <c r="B33" s="12">
        <f>(B17/$B$5)*100</f>
        <v>1.6015674632684278</v>
      </c>
      <c r="C33" s="12">
        <f>(C17/$C$5)*100</f>
        <v>1.1532930498322669</v>
      </c>
      <c r="D33" s="12">
        <f>(D17/$D$5)*100</f>
        <v>2.095930339177956</v>
      </c>
    </row>
    <row r="34" spans="1:4" s="3" customFormat="1" ht="21.7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s="3" customFormat="1" ht="21.75" customHeight="1" x14ac:dyDescent="0.3">
      <c r="A36" s="6" t="s">
        <v>0</v>
      </c>
      <c r="B36" s="5"/>
      <c r="C36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2017-04-10T04:26:56Z</dcterms:created>
  <dcterms:modified xsi:type="dcterms:W3CDTF">2017-04-10T04:27:11Z</dcterms:modified>
</cp:coreProperties>
</file>