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276" yWindow="72" windowWidth="11220" windowHeight="8028" activeTab="7"/>
  </bookViews>
  <sheets>
    <sheet name="T-20.1" sheetId="23" r:id="rId1"/>
    <sheet name="T-20.1 (ต่อ)" sheetId="29" r:id="rId2"/>
    <sheet name="T-20.2" sheetId="15" r:id="rId3"/>
    <sheet name="T-20.3" sheetId="17" r:id="rId4"/>
    <sheet name="T-20.4" sheetId="25" r:id="rId5"/>
    <sheet name="T-20.5" sheetId="19" r:id="rId6"/>
    <sheet name="T-20.6 " sheetId="28" r:id="rId7"/>
    <sheet name="T-20.7" sheetId="27" r:id="rId8"/>
    <sheet name="T-20.8" sheetId="26" r:id="rId9"/>
  </sheets>
  <definedNames>
    <definedName name="_xlnm.Print_Area" localSheetId="3">'T-20.3'!$A$1:$U$23</definedName>
    <definedName name="_xlnm.Print_Area" localSheetId="5">'T-20.5'!$A$1:$Z$28</definedName>
    <definedName name="_xlnm.Print_Area" localSheetId="6">'T-20.6 '!$A$1:$AE$28</definedName>
    <definedName name="_xlnm.Print_Area" localSheetId="7">'T-20.7'!$A$1:$W$25</definedName>
    <definedName name="_xlnm.Print_Area" localSheetId="8">'T-20.8'!$A$1:$V$26</definedName>
  </definedNames>
  <calcPr calcId="144525"/>
</workbook>
</file>

<file path=xl/calcChain.xml><?xml version="1.0" encoding="utf-8"?>
<calcChain xmlns="http://schemas.openxmlformats.org/spreadsheetml/2006/main">
  <c r="Y11" i="15" l="1"/>
  <c r="H11" i="15"/>
  <c r="AE11" i="15"/>
  <c r="AC11" i="15"/>
  <c r="AA11" i="15"/>
  <c r="X11" i="15"/>
  <c r="L11" i="15"/>
  <c r="J11" i="15"/>
  <c r="E11" i="15"/>
  <c r="O12" i="28" l="1"/>
  <c r="K12" i="28"/>
  <c r="I12" i="28"/>
  <c r="G12" i="28"/>
  <c r="F12" i="28"/>
  <c r="L11" i="25" l="1"/>
  <c r="K11" i="25"/>
  <c r="J11" i="25"/>
  <c r="I11" i="25"/>
  <c r="G11" i="25"/>
  <c r="E11" i="25"/>
</calcChain>
</file>

<file path=xl/sharedStrings.xml><?xml version="1.0" encoding="utf-8"?>
<sst xmlns="http://schemas.openxmlformats.org/spreadsheetml/2006/main" count="830" uniqueCount="345">
  <si>
    <t>ตาราง</t>
  </si>
  <si>
    <t>รวม</t>
  </si>
  <si>
    <t>รวมยอด</t>
  </si>
  <si>
    <t>Total</t>
  </si>
  <si>
    <t>อ่างเก็บน้ำ</t>
  </si>
  <si>
    <t>ฝายคอนกรีต</t>
  </si>
  <si>
    <t>ทำนบ</t>
  </si>
  <si>
    <t>Concrete</t>
  </si>
  <si>
    <t>Artesian</t>
  </si>
  <si>
    <t>Medium</t>
  </si>
  <si>
    <t>Small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</si>
  <si>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</si>
  <si>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</si>
  <si>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</si>
  <si>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</si>
  <si>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</si>
  <si>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</si>
  <si>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</si>
  <si>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</si>
  <si>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</si>
  <si>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</si>
  <si>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</si>
  <si>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</si>
  <si>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</si>
  <si>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</si>
  <si>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</si>
  <si>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</si>
  <si>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</si>
  <si>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ประตูระบายน้ำ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</si>
  <si>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</si>
  <si>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</si>
  <si>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</si>
  <si>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</si>
  <si>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</si>
  <si>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</si>
  <si>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 xml:space="preserve">            (หน่วยเป็นตันต่อวัน   In ton per day)</t>
  </si>
  <si>
    <t>อำเภอ</t>
  </si>
  <si>
    <t>District</t>
  </si>
  <si>
    <t>จังหวัด</t>
  </si>
  <si>
    <t>Province</t>
  </si>
  <si>
    <t>ร้อยละ</t>
  </si>
  <si>
    <t>Percent</t>
  </si>
  <si>
    <t>Whole Kingdom</t>
  </si>
  <si>
    <t>Pasak Chonlasittha</t>
  </si>
  <si>
    <t>Kaeng Krachan</t>
  </si>
  <si>
    <t>Srinagarindra</t>
  </si>
  <si>
    <t>Khao Laem</t>
  </si>
  <si>
    <t>Pran Buri</t>
  </si>
  <si>
    <t>Krasieo</t>
  </si>
  <si>
    <t>Thap Salao</t>
  </si>
  <si>
    <t>Nongphalai</t>
  </si>
  <si>
    <t>Bhumibol</t>
  </si>
  <si>
    <t>Sirikit</t>
  </si>
  <si>
    <t>Mae Ngat</t>
  </si>
  <si>
    <t>Kiu Lom</t>
  </si>
  <si>
    <t>Mae Kuang</t>
  </si>
  <si>
    <t>Lam Pao</t>
  </si>
  <si>
    <t>Lam Takhong</t>
  </si>
  <si>
    <t>Lam Phra Phloeng</t>
  </si>
  <si>
    <t>Nam Un</t>
  </si>
  <si>
    <t>Ubol Ratana</t>
  </si>
  <si>
    <t>Sirindhorn</t>
  </si>
  <si>
    <t>Huai Luang</t>
  </si>
  <si>
    <t>Lam Nang Rong</t>
  </si>
  <si>
    <t>Nam Pung</t>
  </si>
  <si>
    <t>Rajjaprabha</t>
  </si>
  <si>
    <t>Source:  The Royal Irrigation Department, Ministry of Agriculture and Cooperatives</t>
  </si>
  <si>
    <t xml:space="preserve">    ที่มา:   กรมชลประทาน กระทรวงเกษตรและสหกรณ์</t>
  </si>
  <si>
    <t>Table</t>
  </si>
  <si>
    <t>Kiu Kor Mar</t>
  </si>
  <si>
    <t>Kwae Noi Bamrungdan</t>
  </si>
  <si>
    <t>Chulabhon</t>
  </si>
  <si>
    <t>Upper Muun</t>
  </si>
  <si>
    <t>Lam Sae</t>
  </si>
  <si>
    <t>Bang Lang</t>
  </si>
  <si>
    <t>Pra Sae</t>
  </si>
  <si>
    <t>Klong Sri Yat</t>
  </si>
  <si>
    <t>Bang Phra</t>
  </si>
  <si>
    <t>Khundanprakanchon</t>
  </si>
  <si>
    <t>ภาค/อ่างเก็บน้ำ/เขื่อน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</si>
  <si>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</si>
  <si>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Large</t>
  </si>
  <si>
    <t>(ล้านลูกบาศก์เมตร   Millon cubic metre)</t>
  </si>
  <si>
    <t>Weir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</si>
  <si>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</si>
  <si>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</si>
  <si>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</si>
  <si>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</si>
  <si>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</si>
  <si>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</si>
  <si>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Floodgate</t>
  </si>
  <si>
    <t>ประเภทแหล่งน้ำ  Type of Water Resources</t>
  </si>
  <si>
    <t>Region/Reservoir/Dam</t>
  </si>
  <si>
    <t>well</t>
  </si>
  <si>
    <t xml:space="preserve"> well</t>
  </si>
  <si>
    <t>ปริมาตรใช้การ</t>
  </si>
  <si>
    <t>Maximum Storage</t>
  </si>
  <si>
    <t>Capacity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</si>
  <si>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</si>
  <si>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</si>
  <si>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</si>
  <si>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</si>
  <si>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</si>
  <si>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</si>
  <si>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</si>
  <si>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</si>
  <si>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</si>
  <si>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</si>
  <si>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</si>
  <si>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</si>
  <si>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</si>
  <si>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</si>
  <si>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</si>
  <si>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</si>
  <si>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</si>
  <si>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</si>
  <si>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</si>
  <si>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</si>
  <si>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</si>
  <si>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</si>
  <si>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เดือน</t>
  </si>
  <si>
    <t>Monthly</t>
  </si>
  <si>
    <t xml:space="preserve">  ความกดอากาศ                          </t>
  </si>
  <si>
    <t xml:space="preserve">   ความกดอากาศ                          </t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</si>
  <si>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</si>
  <si>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</si>
  <si>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</si>
  <si>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</si>
  <si>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</si>
  <si>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</si>
  <si>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</si>
  <si>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</si>
  <si>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</si>
  <si>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</si>
  <si>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</si>
  <si>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</si>
  <si>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</si>
  <si>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</si>
  <si>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</si>
  <si>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</si>
  <si>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</si>
  <si>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</si>
  <si>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</si>
  <si>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</si>
  <si>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</si>
  <si>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</si>
  <si>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</si>
  <si>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</si>
  <si>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</si>
  <si>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</si>
  <si>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</si>
  <si>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</si>
  <si>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</si>
  <si>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</si>
  <si>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</si>
  <si>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</si>
  <si>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</si>
  <si>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</si>
  <si>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</si>
  <si>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</si>
  <si>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</si>
  <si>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</si>
  <si>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</si>
  <si>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</si>
  <si>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</si>
  <si>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</si>
  <si>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Mean maximum</t>
  </si>
  <si>
    <t>Mean minimum</t>
  </si>
  <si>
    <t xml:space="preserve"> Minimum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</si>
  <si>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</si>
  <si>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</si>
  <si>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</si>
  <si>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</si>
  <si>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</si>
  <si>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</si>
  <si>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</si>
  <si>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</si>
  <si>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</si>
  <si>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</si>
  <si>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</si>
  <si>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</si>
  <si>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</si>
  <si>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</si>
  <si>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</si>
  <si>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</si>
  <si>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</si>
  <si>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</si>
  <si>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</si>
  <si>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</si>
  <si>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</si>
  <si>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</si>
  <si>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</si>
  <si>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</si>
  <si>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</si>
  <si>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ความจุที่ระดับน้ำสูงสุด</t>
  </si>
  <si>
    <t>ปริมาตรใช้การ  Effective storage capacity</t>
  </si>
  <si>
    <t xml:space="preserve">Effective </t>
  </si>
  <si>
    <t>storage capacity</t>
  </si>
  <si>
    <t>EFC.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</si>
  <si>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</si>
  <si>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</si>
  <si>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</si>
  <si>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</si>
  <si>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</si>
  <si>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</si>
  <si>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</si>
  <si>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</si>
  <si>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</si>
  <si>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</si>
  <si>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 xml:space="preserve"> Mueang  Lamphun district</t>
  </si>
  <si>
    <t xml:space="preserve"> Mae Tha district</t>
  </si>
  <si>
    <t xml:space="preserve"> Ban Hong district</t>
  </si>
  <si>
    <t xml:space="preserve"> Li district</t>
  </si>
  <si>
    <t xml:space="preserve"> Thung Hua Chang district</t>
  </si>
  <si>
    <t xml:space="preserve"> Pa Sang district</t>
  </si>
  <si>
    <t xml:space="preserve"> Ban Thi district</t>
  </si>
  <si>
    <t xml:space="preserve"> Wiang Nonglong district</t>
  </si>
  <si>
    <t>สถิติการประปา เป็นรายอำเภอ พ.ศ. 2560</t>
  </si>
  <si>
    <t>Statistics of Water Supply by District: 2017</t>
  </si>
  <si>
    <t>-</t>
  </si>
  <si>
    <t xml:space="preserve">    ที่มา:   สำนักงานการประปาเขต 1 และ 2  จังหวัดลำพูน</t>
  </si>
  <si>
    <t>Source:   Office of Waterworks Authority Area 1 , 2</t>
  </si>
  <si>
    <t>2558 (2015)</t>
  </si>
  <si>
    <t>2559 (2016)</t>
  </si>
  <si>
    <t>2560 (2017)</t>
  </si>
  <si>
    <t>Mueang  Lamphun district</t>
  </si>
  <si>
    <t>Mae Tha district</t>
  </si>
  <si>
    <t>Ban Hong district</t>
  </si>
  <si>
    <t>Li district</t>
  </si>
  <si>
    <t>Thung Hua Chang district</t>
  </si>
  <si>
    <t>Pa Sang district</t>
  </si>
  <si>
    <t>Ban Thi district</t>
  </si>
  <si>
    <t>Wiang Nonglong district</t>
  </si>
  <si>
    <t>ปริมาณน้ำที่เก็บเฉลี่ยทั้งปี จำแนกตามประเภทแหล่งน้ำ เป็นรายอำเภอ พ.ศ. 2559 - 2560</t>
  </si>
  <si>
    <t>Average Quantily of Water as Dammed Up by Type of Water Resources and District: 2016 - 2017</t>
  </si>
  <si>
    <t>Source:    Irrigation Lamphun</t>
  </si>
  <si>
    <t xml:space="preserve">    ที่มา:   โครงการชลประทานจังหวัดลำพูน</t>
  </si>
  <si>
    <t>แหล่งน้ำ จำแนกตามประเภทแหล่งน้ำ เป็นรายอำเภอ พ.ศ. 2559 - 2560</t>
  </si>
  <si>
    <t>Water Resources by Type of Water Resources and District: 2016 - 2017</t>
  </si>
  <si>
    <t>Source:  Irrigation Lamphun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</si>
  <si>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</si>
  <si>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</si>
  <si>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</si>
  <si>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</si>
  <si>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</si>
  <si>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</si>
  <si>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</si>
  <si>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</si>
  <si>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</si>
  <si>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</si>
  <si>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</si>
  <si>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</si>
  <si>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</si>
  <si>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</si>
  <si>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</si>
  <si>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</si>
  <si>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</si>
  <si>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</si>
  <si>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</si>
  <si>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</si>
  <si>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</si>
  <si>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</si>
  <si>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</si>
  <si>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</si>
  <si>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</si>
  <si>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</si>
  <si>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</si>
  <si>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</si>
  <si>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</si>
  <si>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</si>
  <si>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</si>
  <si>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</si>
  <si>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</si>
  <si>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</si>
  <si>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ปริมาณฝนเป็นรายเดือน พ.ศ. 2559 - 2560</t>
  </si>
  <si>
    <t>Monthly Rainfall Data: 2016 - 2017</t>
  </si>
  <si>
    <t>ความชื้นสัมพัทธ์ เป็นรายเดือน พ.ศ. 2559 - 2560</t>
  </si>
  <si>
    <t>Monthly Relative Humidity Data: 2016 - 2017</t>
  </si>
  <si>
    <t>อุณหภูมิ และความกดอากาศ ณ สถานีตรวจอากาศ เป็นรายเดือน พ.ศ. 2559 - 2560</t>
  </si>
  <si>
    <t>Monthly Temperature and Atmospheric Pressure Data: 2016 - 2017</t>
  </si>
  <si>
    <t xml:space="preserve">    ที่มา:  สถานีตรวจอากาศจังหวัดลำพูน</t>
  </si>
  <si>
    <t xml:space="preserve">Source: Lamphun Meteorological Station </t>
  </si>
  <si>
    <t>สถานีตรวจอากาศจังหวัดลำพูน</t>
  </si>
  <si>
    <t xml:space="preserve"> Northern Region</t>
  </si>
  <si>
    <t>ภาคเหนือ</t>
  </si>
  <si>
    <t xml:space="preserve">ภาคตะวันออกเฉียงเหนือ </t>
  </si>
  <si>
    <t>Northeastern Region</t>
  </si>
  <si>
    <t xml:space="preserve">       ทั่วราชอาณาจักร</t>
  </si>
  <si>
    <t>ภูมิพล</t>
  </si>
  <si>
    <t>สิริกิติ์</t>
  </si>
  <si>
    <t>แม่งัดสมบูรณ์ชล</t>
  </si>
  <si>
    <t>แม่กวงอุดมธารา</t>
  </si>
  <si>
    <t>กิ่วลม</t>
  </si>
  <si>
    <t>กิ่วคอหมา</t>
  </si>
  <si>
    <t>แควน้อยบำรุงแดน</t>
  </si>
  <si>
    <t>ห้วยหลวง</t>
  </si>
  <si>
    <t>น้ำอุน</t>
  </si>
  <si>
    <t>น้ำพุง</t>
  </si>
  <si>
    <t>จุฬาภรณ์</t>
  </si>
  <si>
    <t>อุบลรัตน์</t>
  </si>
  <si>
    <t>ลำปาว</t>
  </si>
  <si>
    <t>ลำตะคอง</t>
  </si>
  <si>
    <t>ลำพระเพลิง</t>
  </si>
  <si>
    <t>มูลบน</t>
  </si>
  <si>
    <t>ลำแซะ</t>
  </si>
  <si>
    <t>ลำนางรอง</t>
  </si>
  <si>
    <t>แม่มอก</t>
  </si>
  <si>
    <t>Mae Mok</t>
  </si>
  <si>
    <t>สิรินธร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</si>
  <si>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2559 - 2561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</si>
  <si>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2016 - 2018</t>
    </r>
  </si>
  <si>
    <t>2561 (2018)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</si>
  <si>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2559 - 2561 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</si>
  <si>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2016 - 2018 (Cont.)</t>
    </r>
  </si>
  <si>
    <t>ภาคกลาง</t>
  </si>
  <si>
    <t>ภาคตะวันตก</t>
  </si>
  <si>
    <t>ภาคตะวันออก</t>
  </si>
  <si>
    <t>ภาตใต้</t>
  </si>
  <si>
    <t>Central Region</t>
  </si>
  <si>
    <t>Western Region</t>
  </si>
  <si>
    <t>Eastern Region</t>
  </si>
  <si>
    <t>Southern Region</t>
  </si>
  <si>
    <t>ป่าสักชลสิทธิ์</t>
  </si>
  <si>
    <t>ทับเสลา</t>
  </si>
  <si>
    <t>กระเสียว</t>
  </si>
  <si>
    <t>ศรีนครินทร์</t>
  </si>
  <si>
    <t>วชิราลงกรณ์ (เขาแหลม)</t>
  </si>
  <si>
    <t>ขุนด่านปราการชล</t>
  </si>
  <si>
    <t>คลองสียัด</t>
  </si>
  <si>
    <t>บางพระ</t>
  </si>
  <si>
    <t>หนองปลาไหล</t>
  </si>
  <si>
    <t>ประแสร์</t>
  </si>
  <si>
    <t>แก่งกระจาน</t>
  </si>
  <si>
    <t>ปราณบุรี</t>
  </si>
  <si>
    <t>รัชชประภา</t>
  </si>
  <si>
    <t>บางลาง</t>
  </si>
  <si>
    <t>นฤบดินทรจินดา</t>
  </si>
  <si>
    <t>Naruebodindrachinta</t>
  </si>
  <si>
    <t>ปริมาณขยะมูลฝอย เป็นรายจังหวัด ภาคเหนือ พ.ศ. 2558  - 2560</t>
  </si>
  <si>
    <t>Quantily of Solid Waste by Province of North Region: 2015 - 2017</t>
  </si>
  <si>
    <t>สถานีตรวจ</t>
  </si>
  <si>
    <t>อากาศลำพูน</t>
  </si>
  <si>
    <t>STATION</t>
  </si>
  <si>
    <t>LAMPHUN</t>
  </si>
  <si>
    <t>STATION LAMPHUN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</si>
</sst>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.0"/>
    <numFmt numFmtId="191" formatCode="#,##0.0_);\(#,##0.0\)"/>
    <numFmt numFmtId="192" formatCode="#,##0\ \ \ \ "/>
    <numFmt numFmtId="193" formatCode="#,##0.0_ ;\-#,##0.0\ "/>
  </numFmts>
  <fonts count="35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sz val="13"/>
      <color indexed="8"/>
      <name val="TH SarabunPSK"/>
      <family val="2"/>
    </font>
    <font>
      <sz val="11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sz val="11"/>
      <color theme="0"/>
      <name val="TH SarabunPSK"/>
      <family val="2"/>
    </font>
    <font>
      <sz val="14"/>
      <color indexed="10"/>
      <name val="TH SarabunPSK"/>
      <family val="2"/>
    </font>
    <font>
      <b/>
      <sz val="11"/>
      <color indexed="9"/>
      <name val="TH SarabunPSK"/>
      <family val="2"/>
    </font>
    <font>
      <sz val="12"/>
      <name val="Cordia New"/>
      <family val="2"/>
    </font>
    <font>
      <b/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8" fillId="0" borderId="0"/>
    <xf numFmtId="43" fontId="29" fillId="0" borderId="0" applyFont="0" applyFill="0" applyBorder="0" applyAlignment="0" applyProtection="0"/>
  </cellStyleXfs>
  <cellXfs count="474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Border="1" applyAlignment="1"/>
    <xf numFmtId="0" fontId="7" fillId="0" borderId="3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Border="1"/>
    <xf numFmtId="0" fontId="10" fillId="0" borderId="0" xfId="2" applyFont="1" applyFill="1"/>
    <xf numFmtId="0" fontId="11" fillId="0" borderId="0" xfId="2" applyFont="1" applyFill="1" applyAlignment="1"/>
    <xf numFmtId="189" fontId="11" fillId="0" borderId="0" xfId="2" applyNumberFormat="1" applyFont="1" applyFill="1" applyAlignment="1">
      <alignment horizontal="center"/>
    </xf>
    <xf numFmtId="0" fontId="11" fillId="0" borderId="0" xfId="2" applyFont="1" applyFill="1"/>
    <xf numFmtId="0" fontId="12" fillId="0" borderId="0" xfId="2" applyFont="1" applyFill="1"/>
    <xf numFmtId="187" fontId="13" fillId="0" borderId="0" xfId="1" applyNumberFormat="1" applyFont="1" applyFill="1" applyAlignment="1">
      <alignment horizontal="center"/>
    </xf>
    <xf numFmtId="189" fontId="14" fillId="0" borderId="0" xfId="2" applyNumberFormat="1" applyFont="1" applyFill="1" applyAlignment="1">
      <alignment horizontal="center"/>
    </xf>
    <xf numFmtId="0" fontId="12" fillId="0" borderId="0" xfId="2" applyFont="1" applyFill="1" applyAlignment="1">
      <alignment horizontal="left"/>
    </xf>
    <xf numFmtId="0" fontId="12" fillId="0" borderId="0" xfId="2" applyFont="1" applyFill="1" applyBorder="1"/>
    <xf numFmtId="0" fontId="10" fillId="0" borderId="0" xfId="2" applyFont="1" applyFill="1" applyBorder="1"/>
    <xf numFmtId="0" fontId="15" fillId="0" borderId="0" xfId="2" applyFont="1" applyFill="1"/>
    <xf numFmtId="0" fontId="6" fillId="0" borderId="0" xfId="0" applyFont="1" applyFill="1"/>
    <xf numFmtId="0" fontId="14" fillId="0" borderId="0" xfId="2" applyFont="1" applyFill="1" applyAlignment="1">
      <alignment vertical="center"/>
    </xf>
    <xf numFmtId="187" fontId="13" fillId="0" borderId="0" xfId="1" applyNumberFormat="1" applyFont="1" applyFill="1" applyAlignment="1">
      <alignment vertical="center"/>
    </xf>
    <xf numFmtId="189" fontId="14" fillId="0" borderId="0" xfId="2" applyNumberFormat="1" applyFont="1" applyFill="1" applyAlignment="1">
      <alignment vertical="center"/>
    </xf>
    <xf numFmtId="187" fontId="13" fillId="0" borderId="0" xfId="1" applyNumberFormat="1" applyFont="1" applyFill="1" applyAlignment="1">
      <alignment horizontal="center" vertical="center"/>
    </xf>
    <xf numFmtId="189" fontId="14" fillId="0" borderId="0" xfId="2" applyNumberFormat="1" applyFont="1" applyFill="1" applyAlignment="1">
      <alignment horizontal="center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ont="1" applyFill="1" applyBorder="1" applyAlignment="1">
      <alignment horizontal="left" vertical="center"/>
    </xf>
    <xf numFmtId="0" fontId="15" fillId="0" borderId="0" xfId="2" applyFont="1" applyFill="1" applyBorder="1"/>
    <xf numFmtId="0" fontId="17" fillId="0" borderId="0" xfId="2" applyFont="1" applyFill="1" applyAlignment="1">
      <alignment horizontal="right"/>
    </xf>
    <xf numFmtId="0" fontId="19" fillId="0" borderId="2" xfId="2" applyFont="1" applyFill="1" applyBorder="1"/>
    <xf numFmtId="0" fontId="19" fillId="0" borderId="2" xfId="2" applyFont="1" applyFill="1" applyBorder="1" applyAlignment="1"/>
    <xf numFmtId="187" fontId="17" fillId="0" borderId="2" xfId="1" applyNumberFormat="1" applyFont="1" applyFill="1" applyBorder="1"/>
    <xf numFmtId="0" fontId="18" fillId="0" borderId="2" xfId="2" applyFont="1" applyFill="1" applyBorder="1"/>
    <xf numFmtId="0" fontId="18" fillId="0" borderId="2" xfId="2" applyFont="1" applyFill="1" applyBorder="1" applyAlignment="1">
      <alignment horizontal="left"/>
    </xf>
    <xf numFmtId="0" fontId="18" fillId="0" borderId="0" xfId="2" applyFont="1" applyFill="1" applyBorder="1"/>
    <xf numFmtId="0" fontId="19" fillId="0" borderId="0" xfId="2" applyFont="1" applyFill="1" applyBorder="1"/>
    <xf numFmtId="0" fontId="10" fillId="0" borderId="8" xfId="2" applyFont="1" applyFill="1" applyBorder="1" applyAlignment="1">
      <alignment horizontal="left" vertical="center"/>
    </xf>
    <xf numFmtId="0" fontId="10" fillId="0" borderId="8" xfId="2" applyFont="1" applyFill="1" applyBorder="1" applyAlignment="1">
      <alignment vertical="center"/>
    </xf>
    <xf numFmtId="0" fontId="10" fillId="0" borderId="8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188" fontId="17" fillId="0" borderId="0" xfId="1" applyNumberFormat="1" applyFont="1" applyFill="1" applyBorder="1" applyAlignment="1">
      <alignment vertical="center"/>
    </xf>
    <xf numFmtId="187" fontId="17" fillId="0" borderId="0" xfId="1" applyNumberFormat="1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187" fontId="17" fillId="0" borderId="0" xfId="1" applyNumberFormat="1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187" fontId="17" fillId="0" borderId="0" xfId="1" quotePrefix="1" applyNumberFormat="1" applyFont="1" applyFill="1" applyBorder="1" applyAlignment="1">
      <alignment horizontal="center" vertical="center"/>
    </xf>
    <xf numFmtId="187" fontId="10" fillId="0" borderId="0" xfId="1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/>
    </xf>
    <xf numFmtId="0" fontId="10" fillId="0" borderId="2" xfId="2" applyFont="1" applyFill="1" applyBorder="1" applyAlignment="1">
      <alignment vertical="center"/>
    </xf>
    <xf numFmtId="0" fontId="10" fillId="0" borderId="2" xfId="2" applyFont="1" applyFill="1" applyBorder="1" applyAlignment="1">
      <alignment horizontal="center" vertical="center"/>
    </xf>
    <xf numFmtId="187" fontId="10" fillId="0" borderId="2" xfId="1" applyNumberFormat="1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vertical="center"/>
    </xf>
    <xf numFmtId="0" fontId="15" fillId="0" borderId="0" xfId="2" applyFont="1" applyFill="1" applyBorder="1" applyAlignment="1"/>
    <xf numFmtId="187" fontId="11" fillId="0" borderId="0" xfId="1" applyNumberFormat="1" applyFont="1" applyFill="1" applyAlignment="1">
      <alignment horizontal="center"/>
    </xf>
    <xf numFmtId="187" fontId="15" fillId="0" borderId="0" xfId="1" applyNumberFormat="1" applyFont="1" applyFill="1" applyBorder="1" applyAlignment="1">
      <alignment vertical="center"/>
    </xf>
    <xf numFmtId="0" fontId="15" fillId="0" borderId="0" xfId="2" applyFont="1" applyFill="1" applyAlignment="1">
      <alignment vertical="center"/>
    </xf>
    <xf numFmtId="187" fontId="15" fillId="0" borderId="0" xfId="1" applyNumberFormat="1" applyFont="1" applyFill="1" applyAlignment="1">
      <alignment vertical="center"/>
    </xf>
    <xf numFmtId="187" fontId="17" fillId="0" borderId="0" xfId="1" applyNumberFormat="1" applyFont="1" applyFill="1"/>
    <xf numFmtId="0" fontId="18" fillId="0" borderId="0" xfId="2" applyFont="1" applyFill="1"/>
    <xf numFmtId="0" fontId="18" fillId="0" borderId="0" xfId="2" applyFont="1" applyFill="1" applyAlignment="1">
      <alignment horizontal="left"/>
    </xf>
    <xf numFmtId="0" fontId="20" fillId="0" borderId="0" xfId="2" applyFont="1" applyFill="1"/>
    <xf numFmtId="0" fontId="10" fillId="0" borderId="0" xfId="2" applyFont="1" applyFill="1" applyAlignment="1"/>
    <xf numFmtId="187" fontId="10" fillId="0" borderId="0" xfId="1" applyNumberFormat="1" applyFont="1" applyFill="1"/>
    <xf numFmtId="0" fontId="19" fillId="0" borderId="0" xfId="2" applyFont="1" applyFill="1"/>
    <xf numFmtId="0" fontId="19" fillId="0" borderId="0" xfId="2" applyFont="1" applyFill="1" applyAlignment="1"/>
    <xf numFmtId="187" fontId="19" fillId="0" borderId="0" xfId="1" applyNumberFormat="1" applyFont="1" applyFill="1"/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6" fillId="0" borderId="0" xfId="0" applyFont="1" applyBorder="1"/>
    <xf numFmtId="0" fontId="8" fillId="0" borderId="0" xfId="0" applyFont="1" applyBorder="1"/>
    <xf numFmtId="0" fontId="7" fillId="0" borderId="8" xfId="0" applyFont="1" applyBorder="1"/>
    <xf numFmtId="0" fontId="7" fillId="0" borderId="6" xfId="0" applyFont="1" applyBorder="1"/>
    <xf numFmtId="0" fontId="7" fillId="0" borderId="11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89" fontId="6" fillId="0" borderId="0" xfId="0" applyNumberFormat="1" applyFont="1" applyAlignment="1">
      <alignment horizontal="left"/>
    </xf>
    <xf numFmtId="0" fontId="23" fillId="0" borderId="0" xfId="0" applyFont="1"/>
    <xf numFmtId="0" fontId="23" fillId="0" borderId="0" xfId="0" applyFont="1" applyBorder="1"/>
    <xf numFmtId="0" fontId="24" fillId="0" borderId="0" xfId="0" applyFont="1"/>
    <xf numFmtId="0" fontId="24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Border="1"/>
    <xf numFmtId="18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9" fillId="0" borderId="3" xfId="0" applyFont="1" applyBorder="1"/>
    <xf numFmtId="0" fontId="9" fillId="0" borderId="1" xfId="0" applyFont="1" applyBorder="1"/>
    <xf numFmtId="0" fontId="7" fillId="0" borderId="0" xfId="0" applyFont="1" applyAlignment="1">
      <alignment horizontal="left" indent="1"/>
    </xf>
    <xf numFmtId="0" fontId="7" fillId="0" borderId="0" xfId="4" applyFont="1" applyBorder="1" applyAlignment="1">
      <alignment horizontal="left" indent="1"/>
    </xf>
    <xf numFmtId="0" fontId="7" fillId="0" borderId="0" xfId="4" applyFont="1" applyAlignment="1">
      <alignment horizontal="left" indent="1"/>
    </xf>
    <xf numFmtId="0" fontId="7" fillId="0" borderId="0" xfId="4" quotePrefix="1" applyFont="1" applyBorder="1" applyAlignment="1">
      <alignment horizontal="left" indent="1"/>
    </xf>
    <xf numFmtId="0" fontId="7" fillId="0" borderId="0" xfId="0" applyFont="1" applyAlignment="1"/>
    <xf numFmtId="3" fontId="7" fillId="0" borderId="3" xfId="0" applyNumberFormat="1" applyFont="1" applyBorder="1" applyAlignment="1">
      <alignment horizontal="right" indent="2"/>
    </xf>
    <xf numFmtId="3" fontId="7" fillId="0" borderId="9" xfId="0" applyNumberFormat="1" applyFont="1" applyBorder="1" applyAlignment="1">
      <alignment horizontal="right" indent="2"/>
    </xf>
    <xf numFmtId="3" fontId="7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 indent="2"/>
    </xf>
    <xf numFmtId="3" fontId="8" fillId="0" borderId="3" xfId="0" applyNumberFormat="1" applyFont="1" applyBorder="1" applyAlignment="1">
      <alignment horizontal="right" indent="2"/>
    </xf>
    <xf numFmtId="3" fontId="8" fillId="0" borderId="1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 indent="2"/>
    </xf>
    <xf numFmtId="0" fontId="9" fillId="0" borderId="0" xfId="0" applyFont="1" applyAlignment="1">
      <alignment horizontal="left"/>
    </xf>
    <xf numFmtId="0" fontId="9" fillId="0" borderId="0" xfId="4" applyFont="1" applyBorder="1" applyAlignment="1">
      <alignment horizontal="left"/>
    </xf>
    <xf numFmtId="0" fontId="9" fillId="0" borderId="0" xfId="4" applyFont="1" applyAlignment="1">
      <alignment horizontal="left"/>
    </xf>
    <xf numFmtId="0" fontId="9" fillId="0" borderId="0" xfId="4" quotePrefix="1" applyFont="1" applyBorder="1" applyAlignment="1">
      <alignment horizontal="left"/>
    </xf>
    <xf numFmtId="0" fontId="7" fillId="0" borderId="0" xfId="4" applyFont="1" applyBorder="1" applyAlignment="1">
      <alignment horizontal="left"/>
    </xf>
    <xf numFmtId="0" fontId="7" fillId="0" borderId="0" xfId="4" applyFont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2" xfId="0" applyFont="1" applyBorder="1"/>
    <xf numFmtId="0" fontId="9" fillId="0" borderId="2" xfId="0" applyFont="1" applyBorder="1" applyAlignment="1">
      <alignment horizontal="left"/>
    </xf>
    <xf numFmtId="3" fontId="9" fillId="0" borderId="1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 indent="1"/>
    </xf>
    <xf numFmtId="3" fontId="9" fillId="0" borderId="0" xfId="0" applyNumberFormat="1" applyFont="1" applyAlignment="1">
      <alignment horizontal="right"/>
    </xf>
    <xf numFmtId="3" fontId="27" fillId="0" borderId="9" xfId="0" applyNumberFormat="1" applyFont="1" applyBorder="1" applyAlignment="1">
      <alignment horizontal="right"/>
    </xf>
    <xf numFmtId="3" fontId="27" fillId="0" borderId="0" xfId="0" applyNumberFormat="1" applyFont="1" applyBorder="1" applyAlignment="1">
      <alignment horizontal="right"/>
    </xf>
    <xf numFmtId="3" fontId="27" fillId="0" borderId="3" xfId="0" applyNumberFormat="1" applyFont="1" applyBorder="1" applyAlignment="1">
      <alignment horizontal="right"/>
    </xf>
    <xf numFmtId="0" fontId="27" fillId="0" borderId="0" xfId="0" applyFont="1"/>
    <xf numFmtId="3" fontId="9" fillId="0" borderId="0" xfId="0" applyNumberFormat="1" applyFont="1" applyBorder="1" applyAlignment="1">
      <alignment horizontal="right"/>
    </xf>
    <xf numFmtId="3" fontId="27" fillId="0" borderId="0" xfId="0" applyNumberFormat="1" applyFont="1" applyAlignment="1">
      <alignment horizontal="center"/>
    </xf>
    <xf numFmtId="3" fontId="27" fillId="0" borderId="3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27" fillId="0" borderId="0" xfId="0" applyNumberFormat="1" applyFont="1" applyBorder="1" applyAlignment="1">
      <alignment horizontal="center"/>
    </xf>
    <xf numFmtId="3" fontId="27" fillId="0" borderId="1" xfId="0" applyNumberFormat="1" applyFont="1" applyBorder="1" applyAlignment="1">
      <alignment horizontal="center"/>
    </xf>
    <xf numFmtId="3" fontId="27" fillId="0" borderId="0" xfId="0" applyNumberFormat="1" applyFont="1" applyBorder="1" applyAlignment="1"/>
    <xf numFmtId="3" fontId="9" fillId="0" borderId="9" xfId="0" applyNumberFormat="1" applyFont="1" applyBorder="1" applyAlignment="1"/>
    <xf numFmtId="3" fontId="9" fillId="0" borderId="0" xfId="0" applyNumberFormat="1" applyFont="1" applyBorder="1" applyAlignment="1">
      <alignment horizontal="center"/>
    </xf>
    <xf numFmtId="4" fontId="8" fillId="0" borderId="0" xfId="0" applyNumberFormat="1" applyFont="1" applyBorder="1" applyAlignment="1">
      <alignment horizontal="right" indent="2"/>
    </xf>
    <xf numFmtId="4" fontId="7" fillId="0" borderId="1" xfId="0" applyNumberFormat="1" applyFont="1" applyBorder="1" applyAlignment="1">
      <alignment horizontal="right" indent="2"/>
    </xf>
    <xf numFmtId="4" fontId="7" fillId="0" borderId="0" xfId="0" applyNumberFormat="1" applyFont="1" applyBorder="1" applyAlignment="1">
      <alignment horizontal="right" indent="2"/>
    </xf>
    <xf numFmtId="0" fontId="10" fillId="0" borderId="0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indent="1"/>
    </xf>
    <xf numFmtId="3" fontId="7" fillId="0" borderId="1" xfId="0" applyNumberFormat="1" applyFont="1" applyBorder="1" applyAlignment="1">
      <alignment horizontal="right" indent="1"/>
    </xf>
    <xf numFmtId="3" fontId="7" fillId="0" borderId="0" xfId="0" applyNumberFormat="1" applyFont="1" applyBorder="1" applyAlignment="1">
      <alignment horizontal="right" indent="1"/>
    </xf>
    <xf numFmtId="0" fontId="2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0" fontId="30" fillId="0" borderId="0" xfId="2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right" vertical="center" indent="2"/>
    </xf>
    <xf numFmtId="3" fontId="14" fillId="0" borderId="3" xfId="1" applyNumberFormat="1" applyFont="1" applyFill="1" applyBorder="1" applyAlignment="1">
      <alignment horizontal="center" vertical="center"/>
    </xf>
    <xf numFmtId="3" fontId="14" fillId="0" borderId="0" xfId="1" applyNumberFormat="1" applyFont="1" applyFill="1" applyBorder="1" applyAlignment="1">
      <alignment horizontal="right" vertical="center" indent="3"/>
    </xf>
    <xf numFmtId="190" fontId="14" fillId="0" borderId="1" xfId="1" applyNumberFormat="1" applyFont="1" applyFill="1" applyBorder="1" applyAlignment="1">
      <alignment vertical="center"/>
    </xf>
    <xf numFmtId="3" fontId="14" fillId="0" borderId="3" xfId="2" applyNumberFormat="1" applyFont="1" applyFill="1" applyBorder="1" applyAlignment="1">
      <alignment vertical="center"/>
    </xf>
    <xf numFmtId="3" fontId="14" fillId="0" borderId="0" xfId="1" applyNumberFormat="1" applyFont="1" applyFill="1" applyBorder="1" applyAlignment="1">
      <alignment horizontal="right" vertical="center" indent="2"/>
    </xf>
    <xf numFmtId="190" fontId="14" fillId="0" borderId="1" xfId="1" applyNumberFormat="1" applyFont="1" applyFill="1" applyBorder="1" applyAlignment="1">
      <alignment horizontal="center" vertical="center"/>
    </xf>
    <xf numFmtId="2" fontId="14" fillId="0" borderId="3" xfId="1" applyNumberFormat="1" applyFont="1" applyFill="1" applyBorder="1" applyAlignment="1">
      <alignment horizontal="center" vertical="center"/>
    </xf>
    <xf numFmtId="188" fontId="14" fillId="0" borderId="0" xfId="1" applyNumberFormat="1" applyFont="1" applyFill="1" applyBorder="1" applyAlignment="1">
      <alignment vertical="center"/>
    </xf>
    <xf numFmtId="187" fontId="14" fillId="0" borderId="0" xfId="1" applyNumberFormat="1" applyFont="1" applyFill="1" applyBorder="1" applyAlignment="1">
      <alignment vertical="center"/>
    </xf>
    <xf numFmtId="187" fontId="14" fillId="0" borderId="0" xfId="1" quotePrefix="1" applyNumberFormat="1" applyFont="1" applyFill="1" applyBorder="1" applyAlignment="1">
      <alignment horizontal="center" vertical="center"/>
    </xf>
    <xf numFmtId="0" fontId="30" fillId="0" borderId="3" xfId="2" applyFont="1" applyFill="1" applyBorder="1" applyAlignment="1">
      <alignment horizontal="center" vertical="center"/>
    </xf>
    <xf numFmtId="3" fontId="14" fillId="0" borderId="0" xfId="2" applyNumberFormat="1" applyFont="1" applyFill="1" applyBorder="1" applyAlignment="1">
      <alignment horizontal="right" vertical="center" indent="2"/>
    </xf>
    <xf numFmtId="3" fontId="14" fillId="0" borderId="3" xfId="2" applyNumberFormat="1" applyFont="1" applyFill="1" applyBorder="1" applyAlignment="1">
      <alignment horizontal="center" vertical="center"/>
    </xf>
    <xf numFmtId="3" fontId="14" fillId="0" borderId="3" xfId="2" applyNumberFormat="1" applyFont="1" applyFill="1" applyBorder="1" applyAlignment="1">
      <alignment horizontal="right" vertical="center" indent="3"/>
    </xf>
    <xf numFmtId="190" fontId="14" fillId="0" borderId="0" xfId="2" applyNumberFormat="1" applyFont="1" applyFill="1" applyBorder="1" applyAlignment="1">
      <alignment vertical="center"/>
    </xf>
    <xf numFmtId="3" fontId="14" fillId="0" borderId="3" xfId="2" applyNumberFormat="1" applyFont="1" applyFill="1" applyBorder="1" applyAlignment="1">
      <alignment horizontal="right" vertical="center" indent="2"/>
    </xf>
    <xf numFmtId="190" fontId="14" fillId="0" borderId="0" xfId="2" applyNumberFormat="1" applyFont="1" applyFill="1" applyBorder="1" applyAlignment="1">
      <alignment horizontal="center" vertical="center"/>
    </xf>
    <xf numFmtId="2" fontId="14" fillId="0" borderId="3" xfId="2" applyNumberFormat="1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/>
    </xf>
    <xf numFmtId="0" fontId="15" fillId="0" borderId="0" xfId="2" applyFont="1" applyFill="1" applyBorder="1" applyAlignment="1">
      <alignment horizontal="center"/>
    </xf>
    <xf numFmtId="188" fontId="15" fillId="0" borderId="0" xfId="1" applyNumberFormat="1" applyFont="1" applyFill="1" applyBorder="1" applyAlignment="1"/>
    <xf numFmtId="187" fontId="15" fillId="0" borderId="0" xfId="1" applyNumberFormat="1" applyFont="1" applyFill="1" applyBorder="1" applyAlignment="1"/>
    <xf numFmtId="187" fontId="15" fillId="0" borderId="0" xfId="1" quotePrefix="1" applyNumberFormat="1" applyFont="1" applyFill="1" applyBorder="1" applyAlignment="1">
      <alignment horizontal="center"/>
    </xf>
    <xf numFmtId="0" fontId="15" fillId="0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center" vertical="center"/>
    </xf>
    <xf numFmtId="3" fontId="21" fillId="0" borderId="1" xfId="1" applyNumberFormat="1" applyFont="1" applyFill="1" applyBorder="1" applyAlignment="1">
      <alignment horizontal="right" vertical="center" indent="2"/>
    </xf>
    <xf numFmtId="3" fontId="21" fillId="0" borderId="3" xfId="1" applyNumberFormat="1" applyFont="1" applyFill="1" applyBorder="1" applyAlignment="1">
      <alignment horizontal="center" vertical="center"/>
    </xf>
    <xf numFmtId="3" fontId="21" fillId="0" borderId="0" xfId="1" applyNumberFormat="1" applyFont="1" applyFill="1" applyBorder="1" applyAlignment="1">
      <alignment horizontal="right" vertical="center" indent="2"/>
    </xf>
    <xf numFmtId="3" fontId="21" fillId="0" borderId="0" xfId="1" applyNumberFormat="1" applyFont="1" applyFill="1" applyBorder="1" applyAlignment="1">
      <alignment horizontal="center" vertical="center"/>
    </xf>
    <xf numFmtId="3" fontId="21" fillId="0" borderId="9" xfId="1" applyNumberFormat="1" applyFont="1" applyFill="1" applyBorder="1" applyAlignment="1">
      <alignment horizontal="right" vertical="center" indent="3"/>
    </xf>
    <xf numFmtId="190" fontId="21" fillId="0" borderId="0" xfId="1" applyNumberFormat="1" applyFont="1" applyFill="1" applyBorder="1" applyAlignment="1">
      <alignment vertical="center"/>
    </xf>
    <xf numFmtId="3" fontId="21" fillId="0" borderId="0" xfId="2" applyNumberFormat="1" applyFont="1" applyFill="1" applyBorder="1" applyAlignment="1">
      <alignment horizontal="center" vertical="center"/>
    </xf>
    <xf numFmtId="3" fontId="21" fillId="0" borderId="9" xfId="1" applyNumberFormat="1" applyFont="1" applyFill="1" applyBorder="1" applyAlignment="1">
      <alignment horizontal="right" vertical="center" indent="2"/>
    </xf>
    <xf numFmtId="190" fontId="21" fillId="0" borderId="0" xfId="1" applyNumberFormat="1" applyFont="1" applyFill="1" applyBorder="1" applyAlignment="1">
      <alignment horizontal="center" vertical="center"/>
    </xf>
    <xf numFmtId="3" fontId="15" fillId="0" borderId="0" xfId="1" applyNumberFormat="1" applyFont="1" applyFill="1" applyBorder="1" applyAlignment="1">
      <alignment horizontal="center" vertical="center"/>
    </xf>
    <xf numFmtId="190" fontId="21" fillId="0" borderId="1" xfId="1" applyNumberFormat="1" applyFont="1" applyFill="1" applyBorder="1" applyAlignment="1">
      <alignment horizontal="center" vertical="center"/>
    </xf>
    <xf numFmtId="2" fontId="15" fillId="0" borderId="3" xfId="1" applyNumberFormat="1" applyFont="1" applyFill="1" applyBorder="1" applyAlignment="1">
      <alignment horizontal="center" vertical="center"/>
    </xf>
    <xf numFmtId="187" fontId="15" fillId="0" borderId="0" xfId="1" applyNumberFormat="1" applyFont="1" applyFill="1" applyBorder="1" applyAlignment="1">
      <alignment horizontal="center" vertical="center"/>
    </xf>
    <xf numFmtId="188" fontId="15" fillId="0" borderId="0" xfId="1" applyNumberFormat="1" applyFont="1" applyFill="1" applyBorder="1" applyAlignment="1">
      <alignment vertical="center"/>
    </xf>
    <xf numFmtId="187" fontId="15" fillId="0" borderId="0" xfId="1" quotePrefix="1" applyNumberFormat="1" applyFont="1" applyFill="1" applyBorder="1" applyAlignment="1">
      <alignment horizontal="center" vertical="center"/>
    </xf>
    <xf numFmtId="3" fontId="14" fillId="0" borderId="9" xfId="2" applyNumberFormat="1" applyFont="1" applyFill="1" applyBorder="1" applyAlignment="1">
      <alignment horizontal="right" vertical="center" indent="3"/>
    </xf>
    <xf numFmtId="3" fontId="14" fillId="0" borderId="9" xfId="2" applyNumberFormat="1" applyFont="1" applyFill="1" applyBorder="1" applyAlignment="1">
      <alignment horizontal="right" vertical="center" indent="2"/>
    </xf>
    <xf numFmtId="0" fontId="21" fillId="0" borderId="2" xfId="0" applyFont="1" applyBorder="1"/>
    <xf numFmtId="0" fontId="21" fillId="0" borderId="5" xfId="0" applyFont="1" applyBorder="1" applyAlignment="1">
      <alignment horizontal="center" vertical="center"/>
    </xf>
    <xf numFmtId="0" fontId="21" fillId="0" borderId="0" xfId="0" applyFont="1"/>
    <xf numFmtId="0" fontId="21" fillId="0" borderId="3" xfId="0" applyFont="1" applyBorder="1" applyAlignment="1">
      <alignment horizontal="center"/>
    </xf>
    <xf numFmtId="0" fontId="21" fillId="0" borderId="0" xfId="0" applyFont="1" applyBorder="1"/>
    <xf numFmtId="0" fontId="21" fillId="0" borderId="9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0" fontId="21" fillId="0" borderId="9" xfId="0" applyFont="1" applyBorder="1"/>
    <xf numFmtId="0" fontId="21" fillId="0" borderId="3" xfId="0" applyFont="1" applyBorder="1"/>
    <xf numFmtId="0" fontId="21" fillId="0" borderId="4" xfId="0" applyFont="1" applyBorder="1"/>
    <xf numFmtId="0" fontId="21" fillId="0" borderId="1" xfId="0" applyFont="1" applyBorder="1"/>
    <xf numFmtId="0" fontId="21" fillId="0" borderId="0" xfId="0" applyFont="1" applyAlignment="1">
      <alignment horizontal="left"/>
    </xf>
    <xf numFmtId="0" fontId="21" fillId="0" borderId="5" xfId="0" applyFont="1" applyBorder="1"/>
    <xf numFmtId="0" fontId="21" fillId="0" borderId="10" xfId="0" applyFont="1" applyBorder="1"/>
    <xf numFmtId="0" fontId="21" fillId="0" borderId="0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/>
    </xf>
    <xf numFmtId="0" fontId="15" fillId="0" borderId="0" xfId="2" applyFont="1" applyFill="1" applyBorder="1" applyAlignment="1">
      <alignment horizontal="left"/>
    </xf>
    <xf numFmtId="190" fontId="15" fillId="0" borderId="0" xfId="2" applyNumberFormat="1" applyFont="1" applyFill="1" applyBorder="1"/>
    <xf numFmtId="187" fontId="15" fillId="0" borderId="0" xfId="1" applyNumberFormat="1" applyFont="1" applyFill="1"/>
    <xf numFmtId="0" fontId="15" fillId="0" borderId="0" xfId="2" applyFont="1" applyFill="1" applyAlignment="1">
      <alignment horizontal="left"/>
    </xf>
    <xf numFmtId="0" fontId="11" fillId="0" borderId="0" xfId="2" applyFont="1" applyFill="1" applyAlignment="1">
      <alignment horizontal="left"/>
    </xf>
    <xf numFmtId="0" fontId="31" fillId="0" borderId="0" xfId="2" applyFont="1" applyFill="1" applyAlignment="1"/>
    <xf numFmtId="0" fontId="19" fillId="0" borderId="0" xfId="2" applyFont="1" applyFill="1" applyAlignment="1">
      <alignment horizontal="left"/>
    </xf>
    <xf numFmtId="0" fontId="14" fillId="0" borderId="11" xfId="2" applyFont="1" applyFill="1" applyBorder="1" applyAlignment="1">
      <alignment horizontal="center" vertical="center"/>
    </xf>
    <xf numFmtId="3" fontId="14" fillId="0" borderId="0" xfId="2" applyNumberFormat="1" applyFont="1" applyFill="1" applyBorder="1" applyAlignment="1">
      <alignment horizontal="left" vertical="center"/>
    </xf>
    <xf numFmtId="3" fontId="14" fillId="0" borderId="11" xfId="2" applyNumberFormat="1" applyFont="1" applyFill="1" applyBorder="1" applyAlignment="1">
      <alignment horizontal="left" vertical="center"/>
    </xf>
    <xf numFmtId="3" fontId="14" fillId="0" borderId="11" xfId="2" applyNumberFormat="1" applyFont="1" applyFill="1" applyBorder="1" applyAlignment="1">
      <alignment horizontal="center" vertical="center"/>
    </xf>
    <xf numFmtId="3" fontId="14" fillId="0" borderId="7" xfId="2" applyNumberFormat="1" applyFont="1" applyFill="1" applyBorder="1" applyAlignment="1">
      <alignment horizontal="center" vertical="center"/>
    </xf>
    <xf numFmtId="189" fontId="14" fillId="0" borderId="0" xfId="2" applyNumberFormat="1" applyFont="1" applyFill="1" applyBorder="1" applyAlignment="1">
      <alignment horizontal="right" vertical="center"/>
    </xf>
    <xf numFmtId="190" fontId="14" fillId="0" borderId="0" xfId="2" applyNumberFormat="1" applyFont="1" applyFill="1" applyBorder="1" applyAlignment="1">
      <alignment horizontal="right" vertical="center" indent="1"/>
    </xf>
    <xf numFmtId="0" fontId="32" fillId="0" borderId="0" xfId="2" applyFont="1" applyFill="1" applyBorder="1" applyAlignment="1">
      <alignment horizontal="center" vertical="center"/>
    </xf>
    <xf numFmtId="3" fontId="21" fillId="0" borderId="3" xfId="1" applyNumberFormat="1" applyFont="1" applyFill="1" applyBorder="1" applyAlignment="1">
      <alignment horizontal="right" vertical="center" indent="2"/>
    </xf>
    <xf numFmtId="189" fontId="21" fillId="0" borderId="0" xfId="1" applyNumberFormat="1" applyFont="1" applyFill="1" applyBorder="1" applyAlignment="1">
      <alignment horizontal="right" vertical="center"/>
    </xf>
    <xf numFmtId="187" fontId="21" fillId="0" borderId="0" xfId="1" applyNumberFormat="1" applyFont="1" applyFill="1" applyBorder="1" applyAlignment="1">
      <alignment horizontal="center" vertical="center"/>
    </xf>
    <xf numFmtId="190" fontId="21" fillId="0" borderId="0" xfId="1" applyNumberFormat="1" applyFont="1" applyFill="1" applyBorder="1" applyAlignment="1">
      <alignment horizontal="right" vertical="center" indent="1"/>
    </xf>
    <xf numFmtId="190" fontId="21" fillId="0" borderId="1" xfId="1" applyNumberFormat="1" applyFont="1" applyFill="1" applyBorder="1" applyAlignment="1">
      <alignment horizontal="right" vertical="center" indent="1"/>
    </xf>
    <xf numFmtId="187" fontId="15" fillId="0" borderId="3" xfId="1" applyNumberFormat="1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vertical="center"/>
    </xf>
    <xf numFmtId="3" fontId="21" fillId="0" borderId="1" xfId="1" applyNumberFormat="1" applyFont="1" applyFill="1" applyBorder="1" applyAlignment="1">
      <alignment horizontal="right" indent="2"/>
    </xf>
    <xf numFmtId="3" fontId="21" fillId="0" borderId="3" xfId="1" applyNumberFormat="1" applyFont="1" applyFill="1" applyBorder="1" applyAlignment="1">
      <alignment horizontal="right" indent="2"/>
    </xf>
    <xf numFmtId="3" fontId="21" fillId="0" borderId="0" xfId="1" applyNumberFormat="1" applyFont="1" applyFill="1" applyBorder="1" applyAlignment="1">
      <alignment horizontal="right" indent="2"/>
    </xf>
    <xf numFmtId="3" fontId="21" fillId="0" borderId="0" xfId="1" applyNumberFormat="1" applyFont="1" applyFill="1" applyBorder="1"/>
    <xf numFmtId="187" fontId="15" fillId="0" borderId="0" xfId="1" applyNumberFormat="1" applyFont="1" applyFill="1" applyBorder="1"/>
    <xf numFmtId="187" fontId="15" fillId="0" borderId="3" xfId="1" applyNumberFormat="1" applyFont="1" applyFill="1" applyBorder="1"/>
    <xf numFmtId="0" fontId="32" fillId="0" borderId="3" xfId="2" applyFont="1" applyFill="1" applyBorder="1" applyAlignment="1">
      <alignment horizontal="center" vertical="center"/>
    </xf>
    <xf numFmtId="3" fontId="21" fillId="0" borderId="3" xfId="2" applyNumberFormat="1" applyFont="1" applyFill="1" applyBorder="1" applyAlignment="1">
      <alignment horizontal="right" vertical="center" indent="2"/>
    </xf>
    <xf numFmtId="187" fontId="15" fillId="0" borderId="1" xfId="1" applyNumberFormat="1" applyFont="1" applyFill="1" applyBorder="1" applyAlignment="1">
      <alignment horizontal="center" vertical="center"/>
    </xf>
    <xf numFmtId="3" fontId="21" fillId="0" borderId="5" xfId="1" applyNumberFormat="1" applyFont="1" applyFill="1" applyBorder="1" applyAlignment="1">
      <alignment horizontal="left" vertical="center"/>
    </xf>
    <xf numFmtId="3" fontId="21" fillId="0" borderId="4" xfId="2" applyNumberFormat="1" applyFont="1" applyFill="1" applyBorder="1" applyAlignment="1">
      <alignment horizontal="left" vertical="center"/>
    </xf>
    <xf numFmtId="3" fontId="21" fillId="0" borderId="10" xfId="1" applyNumberFormat="1" applyFont="1" applyFill="1" applyBorder="1" applyAlignment="1">
      <alignment horizontal="right" vertical="center" indent="3"/>
    </xf>
    <xf numFmtId="192" fontId="21" fillId="0" borderId="10" xfId="1" applyNumberFormat="1" applyFont="1" applyFill="1" applyBorder="1" applyAlignment="1">
      <alignment horizontal="right" vertical="center" indent="3"/>
    </xf>
    <xf numFmtId="192" fontId="21" fillId="0" borderId="10" xfId="1" applyNumberFormat="1" applyFont="1" applyFill="1" applyBorder="1" applyAlignment="1">
      <alignment horizontal="right" vertical="center" indent="2"/>
    </xf>
    <xf numFmtId="187" fontId="21" fillId="0" borderId="0" xfId="1" applyNumberFormat="1" applyFont="1" applyFill="1" applyBorder="1" applyAlignment="1">
      <alignment horizontal="right" vertical="center" indent="1"/>
    </xf>
    <xf numFmtId="187" fontId="15" fillId="0" borderId="4" xfId="1" applyNumberFormat="1" applyFont="1" applyFill="1" applyBorder="1" applyAlignment="1">
      <alignment horizontal="center" vertical="center"/>
    </xf>
    <xf numFmtId="187" fontId="15" fillId="0" borderId="5" xfId="1" applyNumberFormat="1" applyFont="1" applyFill="1" applyBorder="1" applyAlignment="1">
      <alignment horizontal="center" vertical="center"/>
    </xf>
    <xf numFmtId="0" fontId="15" fillId="0" borderId="2" xfId="2" applyFont="1" applyFill="1" applyBorder="1" applyAlignment="1">
      <alignment horizontal="left" vertical="center"/>
    </xf>
    <xf numFmtId="0" fontId="15" fillId="0" borderId="8" xfId="2" applyFont="1" applyFill="1" applyBorder="1"/>
    <xf numFmtId="0" fontId="15" fillId="0" borderId="8" xfId="2" applyFont="1" applyFill="1" applyBorder="1" applyAlignment="1"/>
    <xf numFmtId="187" fontId="15" fillId="0" borderId="8" xfId="1" applyNumberFormat="1" applyFont="1" applyFill="1" applyBorder="1"/>
    <xf numFmtId="0" fontId="15" fillId="0" borderId="0" xfId="2" applyFont="1" applyFill="1" applyAlignment="1">
      <alignment horizontal="left" vertical="center"/>
    </xf>
    <xf numFmtId="0" fontId="15" fillId="0" borderId="0" xfId="2" applyFont="1" applyFill="1" applyAlignment="1"/>
    <xf numFmtId="0" fontId="21" fillId="0" borderId="7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right"/>
    </xf>
    <xf numFmtId="0" fontId="9" fillId="0" borderId="3" xfId="0" applyFont="1" applyBorder="1" applyAlignment="1">
      <alignment vertical="center"/>
    </xf>
    <xf numFmtId="3" fontId="27" fillId="0" borderId="1" xfId="0" applyNumberFormat="1" applyFont="1" applyBorder="1"/>
    <xf numFmtId="3" fontId="27" fillId="0" borderId="3" xfId="0" applyNumberFormat="1" applyFont="1" applyBorder="1"/>
    <xf numFmtId="3" fontId="27" fillId="0" borderId="1" xfId="0" applyNumberFormat="1" applyFont="1" applyBorder="1" applyAlignment="1">
      <alignment horizontal="right" indent="2"/>
    </xf>
    <xf numFmtId="0" fontId="27" fillId="0" borderId="3" xfId="0" applyFont="1" applyBorder="1"/>
    <xf numFmtId="3" fontId="9" fillId="0" borderId="1" xfId="0" applyNumberFormat="1" applyFont="1" applyBorder="1"/>
    <xf numFmtId="3" fontId="9" fillId="0" borderId="3" xfId="0" applyNumberFormat="1" applyFont="1" applyBorder="1"/>
    <xf numFmtId="3" fontId="9" fillId="0" borderId="1" xfId="0" applyNumberFormat="1" applyFont="1" applyBorder="1" applyAlignment="1">
      <alignment horizontal="right" indent="2"/>
    </xf>
    <xf numFmtId="3" fontId="9" fillId="0" borderId="0" xfId="0" applyNumberFormat="1" applyFont="1" applyBorder="1"/>
    <xf numFmtId="3" fontId="9" fillId="0" borderId="0" xfId="0" applyNumberFormat="1" applyFont="1" applyBorder="1" applyAlignment="1">
      <alignment horizontal="right" indent="1"/>
    </xf>
    <xf numFmtId="0" fontId="9" fillId="0" borderId="4" xfId="0" applyFont="1" applyBorder="1"/>
    <xf numFmtId="3" fontId="9" fillId="0" borderId="2" xfId="0" applyNumberFormat="1" applyFont="1" applyBorder="1"/>
    <xf numFmtId="3" fontId="9" fillId="0" borderId="4" xfId="0" applyNumberFormat="1" applyFont="1" applyBorder="1"/>
    <xf numFmtId="3" fontId="9" fillId="0" borderId="2" xfId="0" applyNumberFormat="1" applyFont="1" applyBorder="1" applyAlignment="1">
      <alignment horizontal="right" indent="2"/>
    </xf>
    <xf numFmtId="3" fontId="9" fillId="0" borderId="2" xfId="0" applyNumberFormat="1" applyFont="1" applyBorder="1" applyAlignment="1">
      <alignment horizontal="right" indent="1"/>
    </xf>
    <xf numFmtId="3" fontId="9" fillId="0" borderId="4" xfId="0" applyNumberFormat="1" applyFont="1" applyBorder="1" applyAlignment="1">
      <alignment horizontal="right"/>
    </xf>
    <xf numFmtId="3" fontId="27" fillId="0" borderId="1" xfId="0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right"/>
    </xf>
    <xf numFmtId="0" fontId="27" fillId="0" borderId="0" xfId="0" applyFont="1" applyBorder="1" applyAlignment="1">
      <alignment horizontal="center" vertical="center"/>
    </xf>
    <xf numFmtId="190" fontId="9" fillId="0" borderId="1" xfId="0" applyNumberFormat="1" applyFont="1" applyBorder="1" applyAlignment="1">
      <alignment vertical="center"/>
    </xf>
    <xf numFmtId="187" fontId="27" fillId="0" borderId="0" xfId="5" applyNumberFormat="1" applyFont="1" applyBorder="1"/>
    <xf numFmtId="187" fontId="27" fillId="0" borderId="3" xfId="5" applyNumberFormat="1" applyFont="1" applyBorder="1"/>
    <xf numFmtId="190" fontId="27" fillId="0" borderId="1" xfId="5" applyNumberFormat="1" applyFont="1" applyBorder="1" applyAlignment="1">
      <alignment horizontal="right" indent="1"/>
    </xf>
    <xf numFmtId="193" fontId="27" fillId="0" borderId="1" xfId="5" applyNumberFormat="1" applyFont="1" applyBorder="1" applyAlignment="1">
      <alignment horizontal="right" indent="2"/>
    </xf>
    <xf numFmtId="0" fontId="27" fillId="0" borderId="0" xfId="0" applyFont="1" applyBorder="1"/>
    <xf numFmtId="187" fontId="9" fillId="0" borderId="0" xfId="5" applyNumberFormat="1" applyFont="1" applyBorder="1"/>
    <xf numFmtId="187" fontId="9" fillId="0" borderId="3" xfId="5" applyNumberFormat="1" applyFont="1" applyBorder="1"/>
    <xf numFmtId="187" fontId="26" fillId="0" borderId="3" xfId="5" applyNumberFormat="1" applyFont="1" applyBorder="1" applyAlignment="1" applyProtection="1">
      <alignment horizontal="center" vertical="center"/>
    </xf>
    <xf numFmtId="187" fontId="9" fillId="0" borderId="1" xfId="5" applyNumberFormat="1" applyFont="1" applyBorder="1" applyAlignment="1" applyProtection="1">
      <alignment horizontal="center" vertical="center"/>
    </xf>
    <xf numFmtId="187" fontId="9" fillId="0" borderId="1" xfId="5" applyNumberFormat="1" applyFont="1" applyBorder="1"/>
    <xf numFmtId="190" fontId="9" fillId="0" borderId="1" xfId="5" applyNumberFormat="1" applyFont="1" applyBorder="1" applyAlignment="1">
      <alignment horizontal="right" indent="1"/>
    </xf>
    <xf numFmtId="193" fontId="9" fillId="0" borderId="1" xfId="5" applyNumberFormat="1" applyFont="1" applyBorder="1" applyAlignment="1">
      <alignment horizontal="right" indent="2"/>
    </xf>
    <xf numFmtId="187" fontId="9" fillId="0" borderId="2" xfId="5" applyNumberFormat="1" applyFont="1" applyBorder="1"/>
    <xf numFmtId="187" fontId="9" fillId="0" borderId="4" xfId="5" applyNumberFormat="1" applyFont="1" applyBorder="1"/>
    <xf numFmtId="187" fontId="9" fillId="0" borderId="5" xfId="5" applyNumberFormat="1" applyFont="1" applyBorder="1"/>
    <xf numFmtId="190" fontId="9" fillId="0" borderId="5" xfId="5" applyNumberFormat="1" applyFont="1" applyBorder="1" applyAlignment="1">
      <alignment horizontal="right" indent="1"/>
    </xf>
    <xf numFmtId="193" fontId="9" fillId="0" borderId="5" xfId="5" applyNumberFormat="1" applyFont="1" applyBorder="1" applyAlignment="1">
      <alignment horizontal="right" indent="2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7" fillId="0" borderId="0" xfId="0" applyFont="1" applyBorder="1" applyAlignment="1">
      <alignment horizontal="left" vertical="center"/>
    </xf>
    <xf numFmtId="3" fontId="9" fillId="0" borderId="5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191" fontId="34" fillId="0" borderId="1" xfId="0" applyNumberFormat="1" applyFont="1" applyBorder="1" applyAlignment="1" applyProtection="1">
      <alignment horizontal="center" vertical="center"/>
    </xf>
    <xf numFmtId="191" fontId="27" fillId="0" borderId="0" xfId="0" applyNumberFormat="1" applyFont="1" applyBorder="1" applyAlignment="1" applyProtection="1">
      <alignment horizontal="center" vertical="center"/>
    </xf>
    <xf numFmtId="191" fontId="27" fillId="0" borderId="1" xfId="0" applyNumberFormat="1" applyFont="1" applyBorder="1" applyAlignment="1" applyProtection="1">
      <alignment horizontal="center" vertical="center"/>
    </xf>
    <xf numFmtId="191" fontId="27" fillId="0" borderId="3" xfId="0" applyNumberFormat="1" applyFont="1" applyBorder="1" applyAlignment="1" applyProtection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3" fontId="27" fillId="0" borderId="1" xfId="5" applyNumberFormat="1" applyFont="1" applyBorder="1" applyAlignment="1">
      <alignment horizontal="right" indent="1"/>
    </xf>
    <xf numFmtId="3" fontId="27" fillId="0" borderId="0" xfId="0" applyNumberFormat="1" applyFont="1" applyBorder="1" applyAlignment="1">
      <alignment horizontal="right" indent="1"/>
    </xf>
    <xf numFmtId="3" fontId="27" fillId="0" borderId="3" xfId="0" applyNumberFormat="1" applyFont="1" applyBorder="1" applyAlignment="1">
      <alignment horizontal="right" indent="1"/>
    </xf>
    <xf numFmtId="3" fontId="27" fillId="0" borderId="0" xfId="0" applyNumberFormat="1" applyFont="1" applyAlignment="1">
      <alignment horizontal="right" indent="1"/>
    </xf>
    <xf numFmtId="3" fontId="27" fillId="0" borderId="9" xfId="5" applyNumberFormat="1" applyFont="1" applyBorder="1" applyAlignment="1">
      <alignment horizontal="right" indent="2"/>
    </xf>
    <xf numFmtId="3" fontId="27" fillId="0" borderId="0" xfId="0" applyNumberFormat="1" applyFont="1" applyBorder="1" applyAlignment="1">
      <alignment horizontal="right" indent="2"/>
    </xf>
    <xf numFmtId="3" fontId="9" fillId="0" borderId="1" xfId="5" applyNumberFormat="1" applyFont="1" applyBorder="1" applyAlignment="1">
      <alignment horizontal="right" indent="1"/>
    </xf>
    <xf numFmtId="3" fontId="9" fillId="0" borderId="0" xfId="0" applyNumberFormat="1" applyFont="1" applyAlignment="1">
      <alignment horizontal="right" indent="1"/>
    </xf>
    <xf numFmtId="3" fontId="9" fillId="0" borderId="9" xfId="0" applyNumberFormat="1" applyFont="1" applyBorder="1" applyAlignment="1">
      <alignment horizontal="right" indent="2"/>
    </xf>
    <xf numFmtId="3" fontId="9" fillId="0" borderId="0" xfId="0" applyNumberFormat="1" applyFont="1" applyBorder="1" applyAlignment="1">
      <alignment horizontal="right" indent="2"/>
    </xf>
    <xf numFmtId="3" fontId="9" fillId="0" borderId="5" xfId="5" applyNumberFormat="1" applyFont="1" applyBorder="1" applyAlignment="1">
      <alignment horizontal="right" indent="1"/>
    </xf>
    <xf numFmtId="3" fontId="9" fillId="0" borderId="5" xfId="0" applyNumberFormat="1" applyFont="1" applyBorder="1" applyAlignment="1">
      <alignment horizontal="right" indent="2"/>
    </xf>
    <xf numFmtId="3" fontId="9" fillId="0" borderId="4" xfId="0" applyNumberFormat="1" applyFont="1" applyBorder="1" applyAlignment="1">
      <alignment horizontal="right" indent="1"/>
    </xf>
    <xf numFmtId="3" fontId="9" fillId="0" borderId="10" xfId="0" applyNumberFormat="1" applyFont="1" applyBorder="1" applyAlignment="1">
      <alignment horizontal="right" indent="2"/>
    </xf>
    <xf numFmtId="0" fontId="9" fillId="0" borderId="1" xfId="0" applyFont="1" applyBorder="1" applyAlignment="1">
      <alignment horizontal="right" vertical="center" indent="2"/>
    </xf>
    <xf numFmtId="3" fontId="27" fillId="0" borderId="9" xfId="0" applyNumberFormat="1" applyFont="1" applyBorder="1" applyAlignment="1">
      <alignment horizontal="right" indent="2"/>
    </xf>
    <xf numFmtId="0" fontId="10" fillId="0" borderId="0" xfId="2" applyFont="1" applyFill="1" applyBorder="1" applyAlignment="1">
      <alignment horizontal="center" vertical="center"/>
    </xf>
    <xf numFmtId="0" fontId="10" fillId="0" borderId="12" xfId="2" quotePrefix="1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center" vertical="center"/>
    </xf>
    <xf numFmtId="0" fontId="10" fillId="0" borderId="14" xfId="2" quotePrefix="1" applyFont="1" applyFill="1" applyBorder="1" applyAlignment="1">
      <alignment horizontal="center" vertical="center"/>
    </xf>
    <xf numFmtId="0" fontId="10" fillId="0" borderId="14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left" vertical="center"/>
    </xf>
    <xf numFmtId="0" fontId="14" fillId="0" borderId="8" xfId="2" applyFont="1" applyFill="1" applyBorder="1" applyAlignment="1">
      <alignment horizontal="center" vertical="center"/>
    </xf>
    <xf numFmtId="0" fontId="21" fillId="0" borderId="14" xfId="0" quotePrefix="1" applyFont="1" applyBorder="1" applyAlignment="1">
      <alignment horizontal="center" vertical="center"/>
    </xf>
    <xf numFmtId="0" fontId="21" fillId="0" borderId="12" xfId="0" quotePrefix="1" applyFont="1" applyBorder="1" applyAlignment="1">
      <alignment horizontal="center" vertical="center"/>
    </xf>
    <xf numFmtId="0" fontId="21" fillId="0" borderId="13" xfId="0" quotePrefix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2" xfId="0" applyFont="1" applyBorder="1" applyAlignment="1">
      <alignment vertical="center"/>
    </xf>
    <xf numFmtId="0" fontId="27" fillId="0" borderId="0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1" fillId="0" borderId="8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4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9" fillId="0" borderId="14" xfId="0" quotePrefix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27" fillId="0" borderId="0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9" fillId="0" borderId="1" xfId="0" applyFont="1" applyBorder="1"/>
    <xf numFmtId="0" fontId="9" fillId="0" borderId="5" xfId="0" applyFont="1" applyBorder="1"/>
    <xf numFmtId="0" fontId="9" fillId="0" borderId="12" xfId="0" applyFont="1" applyBorder="1"/>
    <xf numFmtId="0" fontId="9" fillId="0" borderId="13" xfId="0" applyFont="1" applyBorder="1"/>
  </cellXfs>
  <cellStyles count="6">
    <cellStyle name="Comma" xfId="5" builtinId="3"/>
    <cellStyle name="Comma 2" xfId="1"/>
    <cellStyle name="Normal" xfId="0" builtinId="0"/>
    <cellStyle name="Normal 2" xfId="2"/>
    <cellStyle name="ปกติ 2" xfId="3"/>
    <cellStyle name="ปกติ_บทที่4 สถิติสุขภาพ##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12508" name="Group 6"/>
        <xdr:cNvGrpSpPr>
          <a:grpSpLocks/>
        </xdr:cNvGrpSpPr>
      </xdr:nvGrpSpPr>
      <xdr:grpSpPr bwMode="auto">
        <a:xfrm rot="-5400000">
          <a:off x="4301898" y="-4301898"/>
          <a:ext cx="0" cy="8603796"/>
          <a:chOff x="636" y="6"/>
          <a:chExt cx="25" cy="503"/>
        </a:xfrm>
      </xdr:grpSpPr>
      <xdr:sp macro="" textlink="">
        <xdr:nvSpPr>
          <xdr:cNvPr id="12517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18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4764977" y="-4764977"/>
          <a:ext cx="0" cy="9529953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21</xdr:row>
      <xdr:rowOff>76200</xdr:rowOff>
    </xdr:from>
    <xdr:to>
      <xdr:col>21</xdr:col>
      <xdr:colOff>190500</xdr:colOff>
      <xdr:row>23</xdr:row>
      <xdr:rowOff>0</xdr:rowOff>
    </xdr:to>
    <xdr:sp macro="" textlink="">
      <xdr:nvSpPr>
        <xdr:cNvPr id="5439" name="Text Box 1"/>
        <xdr:cNvSpPr txBox="1">
          <a:spLocks noChangeArrowheads="1"/>
        </xdr:cNvSpPr>
      </xdr:nvSpPr>
      <xdr:spPr bwMode="auto">
        <a:xfrm>
          <a:off x="9448800" y="6257925"/>
          <a:ext cx="152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19</xdr:row>
      <xdr:rowOff>0</xdr:rowOff>
    </xdr:from>
    <xdr:to>
      <xdr:col>22</xdr:col>
      <xdr:colOff>9525</xdr:colOff>
      <xdr:row>21</xdr:row>
      <xdr:rowOff>200025</xdr:rowOff>
    </xdr:to>
    <xdr:sp macro="" textlink="">
      <xdr:nvSpPr>
        <xdr:cNvPr id="5440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21</xdr:row>
      <xdr:rowOff>66675</xdr:rowOff>
    </xdr:from>
    <xdr:to>
      <xdr:col>14</xdr:col>
      <xdr:colOff>28575</xdr:colOff>
      <xdr:row>23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497897</xdr:colOff>
      <xdr:row>13</xdr:row>
      <xdr:rowOff>38967</xdr:rowOff>
    </xdr:from>
    <xdr:to>
      <xdr:col>44</xdr:col>
      <xdr:colOff>411305</xdr:colOff>
      <xdr:row>17</xdr:row>
      <xdr:rowOff>867</xdr:rowOff>
    </xdr:to>
    <xdr:sp macro="" textlink="">
      <xdr:nvSpPr>
        <xdr:cNvPr id="2" name="คำบรรยายภาพแบบสี่เหลี่ยมมุมมน 1"/>
        <xdr:cNvSpPr/>
      </xdr:nvSpPr>
      <xdr:spPr>
        <a:xfrm>
          <a:off x="17764124" y="3312103"/>
          <a:ext cx="2337954" cy="1000991"/>
        </a:xfrm>
        <a:prstGeom prst="wedgeRoundRectCallout">
          <a:avLst>
            <a:gd name="adj1" fmla="val -58969"/>
            <a:gd name="adj2" fmla="val -9539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20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ให้ระบุทุกจังหวัดที่อยู่ในภาคเดียวกันกับจังหวัดที่ท่านสังกัด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26</xdr:row>
      <xdr:rowOff>266700</xdr:rowOff>
    </xdr:from>
    <xdr:to>
      <xdr:col>31</xdr:col>
      <xdr:colOff>571500</xdr:colOff>
      <xdr:row>28</xdr:row>
      <xdr:rowOff>123825</xdr:rowOff>
    </xdr:to>
    <xdr:sp macro="" textlink="">
      <xdr:nvSpPr>
        <xdr:cNvPr id="15453" name="Text Box 2"/>
        <xdr:cNvSpPr txBox="1">
          <a:spLocks noChangeArrowheads="1"/>
        </xdr:cNvSpPr>
      </xdr:nvSpPr>
      <xdr:spPr bwMode="auto">
        <a:xfrm>
          <a:off x="9610725" y="12830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16526" name="Text Box 1"/>
        <xdr:cNvSpPr txBox="1">
          <a:spLocks noChangeArrowheads="1"/>
        </xdr:cNvSpPr>
      </xdr:nvSpPr>
      <xdr:spPr bwMode="auto">
        <a:xfrm>
          <a:off x="9382125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123825</xdr:rowOff>
    </xdr:to>
    <xdr:sp macro="" textlink="">
      <xdr:nvSpPr>
        <xdr:cNvPr id="16527" name="Text Box 2"/>
        <xdr:cNvSpPr txBox="1">
          <a:spLocks noChangeArrowheads="1"/>
        </xdr:cNvSpPr>
      </xdr:nvSpPr>
      <xdr:spPr bwMode="auto">
        <a:xfrm>
          <a:off x="9382125" y="129254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25</xdr:row>
      <xdr:rowOff>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96583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16530" name="Text Box 12"/>
        <xdr:cNvSpPr txBox="1">
          <a:spLocks noChangeArrowheads="1"/>
        </xdr:cNvSpPr>
      </xdr:nvSpPr>
      <xdr:spPr bwMode="auto">
        <a:xfrm>
          <a:off x="9525000" y="5857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4109" name="Text Box 13"/>
        <xdr:cNvSpPr txBox="1">
          <a:spLocks noChangeArrowheads="1"/>
        </xdr:cNvSpPr>
      </xdr:nvSpPr>
      <xdr:spPr bwMode="auto">
        <a:xfrm>
          <a:off x="98012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16532" name="Text Box 22"/>
        <xdr:cNvSpPr txBox="1">
          <a:spLocks noChangeArrowheads="1"/>
        </xdr:cNvSpPr>
      </xdr:nvSpPr>
      <xdr:spPr bwMode="auto">
        <a:xfrm>
          <a:off x="954405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31</xdr:col>
      <xdr:colOff>333375</xdr:colOff>
      <xdr:row>23</xdr:row>
      <xdr:rowOff>266700</xdr:rowOff>
    </xdr:from>
    <xdr:to>
      <xdr:col>31</xdr:col>
      <xdr:colOff>571500</xdr:colOff>
      <xdr:row>25</xdr:row>
      <xdr:rowOff>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8806815" y="6332220"/>
          <a:ext cx="1905" cy="375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25</xdr:row>
      <xdr:rowOff>66675</xdr:rowOff>
    </xdr:from>
    <xdr:to>
      <xdr:col>22</xdr:col>
      <xdr:colOff>0</xdr:colOff>
      <xdr:row>26</xdr:row>
      <xdr:rowOff>180975</xdr:rowOff>
    </xdr:to>
    <xdr:sp macro="" textlink="">
      <xdr:nvSpPr>
        <xdr:cNvPr id="17566" name="Text Box 10"/>
        <xdr:cNvSpPr txBox="1">
          <a:spLocks noChangeArrowheads="1"/>
        </xdr:cNvSpPr>
      </xdr:nvSpPr>
      <xdr:spPr bwMode="auto">
        <a:xfrm>
          <a:off x="9544050" y="131921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0</xdr:colOff>
      <xdr:row>24</xdr:row>
      <xdr:rowOff>0</xdr:rowOff>
    </xdr:from>
    <xdr:to>
      <xdr:col>22</xdr:col>
      <xdr:colOff>0</xdr:colOff>
      <xdr:row>25</xdr:row>
      <xdr:rowOff>190500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93916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22</xdr:col>
      <xdr:colOff>142875</xdr:colOff>
      <xdr:row>21</xdr:row>
      <xdr:rowOff>104775</xdr:rowOff>
    </xdr:from>
    <xdr:to>
      <xdr:col>22</xdr:col>
      <xdr:colOff>142875</xdr:colOff>
      <xdr:row>22</xdr:row>
      <xdr:rowOff>161925</xdr:rowOff>
    </xdr:to>
    <xdr:sp macro="" textlink="">
      <xdr:nvSpPr>
        <xdr:cNvPr id="17569" name="Text Box 15"/>
        <xdr:cNvSpPr txBox="1">
          <a:spLocks noChangeArrowheads="1"/>
        </xdr:cNvSpPr>
      </xdr:nvSpPr>
      <xdr:spPr bwMode="auto">
        <a:xfrm>
          <a:off x="9686925" y="59055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142875</xdr:colOff>
      <xdr:row>3</xdr:row>
      <xdr:rowOff>57150</xdr:rowOff>
    </xdr:from>
    <xdr:to>
      <xdr:col>22</xdr:col>
      <xdr:colOff>142875</xdr:colOff>
      <xdr:row>3</xdr:row>
      <xdr:rowOff>57150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95345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9525</xdr:colOff>
      <xdr:row>21</xdr:row>
      <xdr:rowOff>257175</xdr:rowOff>
    </xdr:from>
    <xdr:to>
      <xdr:col>23</xdr:col>
      <xdr:colOff>9525</xdr:colOff>
      <xdr:row>21</xdr:row>
      <xdr:rowOff>257175</xdr:rowOff>
    </xdr:to>
    <xdr:sp macro="" textlink="">
      <xdr:nvSpPr>
        <xdr:cNvPr id="17571" name="Text Box 23"/>
        <xdr:cNvSpPr txBox="1">
          <a:spLocks noChangeArrowheads="1"/>
        </xdr:cNvSpPr>
      </xdr:nvSpPr>
      <xdr:spPr bwMode="auto">
        <a:xfrm>
          <a:off x="9705975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31</xdr:col>
      <xdr:colOff>333375</xdr:colOff>
      <xdr:row>24</xdr:row>
      <xdr:rowOff>266700</xdr:rowOff>
    </xdr:from>
    <xdr:to>
      <xdr:col>31</xdr:col>
      <xdr:colOff>571500</xdr:colOff>
      <xdr:row>26</xdr:row>
      <xdr:rowOff>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12822555" y="6835140"/>
          <a:ext cx="222885" cy="251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F67"/>
  <sheetViews>
    <sheetView showGridLines="0" view="pageBreakPreview" topLeftCell="A26" zoomScale="70" zoomScaleNormal="100" zoomScaleSheetLayoutView="70" workbookViewId="0">
      <selection activeCell="C44" sqref="C44"/>
    </sheetView>
  </sheetViews>
  <sheetFormatPr defaultColWidth="9.125" defaultRowHeight="21" x14ac:dyDescent="0.6"/>
  <cols>
    <col min="1" max="1" width="1.75" style="76" customWidth="1"/>
    <col min="2" max="2" width="5.625" style="77" customWidth="1"/>
    <col min="3" max="3" width="4.75" style="76" customWidth="1"/>
    <col min="4" max="4" width="11" style="76" customWidth="1"/>
    <col min="5" max="5" width="5.5" style="76" customWidth="1"/>
    <col min="6" max="6" width="13.75" style="76" customWidth="1"/>
    <col min="7" max="7" width="1.75" style="76" customWidth="1"/>
    <col min="8" max="8" width="12" style="76" customWidth="1"/>
    <col min="9" max="9" width="2.25" style="76" customWidth="1"/>
    <col min="10" max="10" width="14" style="70" customWidth="1"/>
    <col min="11" max="11" width="6.875" style="70" customWidth="1"/>
    <col min="12" max="12" width="1.75" style="76" customWidth="1"/>
    <col min="13" max="13" width="12.875" style="70" customWidth="1"/>
    <col min="14" max="14" width="8.125" style="70" customWidth="1"/>
    <col min="15" max="15" width="0.875" style="76" customWidth="1"/>
    <col min="16" max="16" width="12.875" style="70" customWidth="1"/>
    <col min="17" max="17" width="7.75" style="70" customWidth="1"/>
    <col min="18" max="18" width="1.75" style="76" customWidth="1"/>
    <col min="19" max="19" width="1.5" style="76" customWidth="1"/>
    <col min="20" max="20" width="0.625" style="71" customWidth="1"/>
    <col min="21" max="21" width="18.625" style="72" customWidth="1"/>
    <col min="22" max="22" width="2.25" style="42" customWidth="1"/>
    <col min="23" max="23" width="4.125" style="43" customWidth="1"/>
    <col min="24" max="30" width="7.375" style="43" customWidth="1"/>
    <col min="31" max="31" width="2.25" style="76" customWidth="1"/>
    <col min="32" max="32" width="4.75" style="76" customWidth="1"/>
    <col min="33" max="35" width="5.75" style="76" customWidth="1"/>
    <col min="36" max="16384" width="9.125" style="76"/>
  </cols>
  <sheetData>
    <row r="1" spans="1:32" s="16" customFormat="1" ht="21.6" customHeight="1" x14ac:dyDescent="0.6">
      <c r="B1" s="17" t="s">
        <v>0</v>
      </c>
      <c r="C1" s="18">
        <v>20.100000000000001</v>
      </c>
      <c r="D1" s="19" t="s">
        <v>309</v>
      </c>
      <c r="E1" s="20"/>
      <c r="F1" s="20"/>
      <c r="G1" s="20"/>
      <c r="H1" s="20"/>
      <c r="I1" s="20"/>
      <c r="J1" s="21"/>
      <c r="K1" s="21"/>
      <c r="L1" s="22"/>
      <c r="M1" s="21"/>
      <c r="N1" s="21"/>
      <c r="O1" s="22"/>
      <c r="P1" s="21"/>
      <c r="Q1" s="21"/>
      <c r="R1" s="22"/>
      <c r="S1" s="22"/>
      <c r="U1" s="23"/>
      <c r="V1" s="24"/>
      <c r="W1" s="24"/>
      <c r="X1" s="25"/>
      <c r="Y1" s="25"/>
      <c r="Z1" s="25"/>
      <c r="AA1" s="25"/>
      <c r="AB1" s="25"/>
      <c r="AC1" s="25"/>
      <c r="AD1" s="25"/>
    </row>
    <row r="2" spans="1:32" s="26" customFormat="1" ht="21.6" customHeight="1" x14ac:dyDescent="0.6">
      <c r="B2" s="27" t="s">
        <v>68</v>
      </c>
      <c r="C2" s="18">
        <v>20.100000000000001</v>
      </c>
      <c r="D2" s="17" t="s">
        <v>310</v>
      </c>
      <c r="E2" s="28"/>
      <c r="F2" s="28"/>
      <c r="G2" s="28"/>
      <c r="H2" s="28"/>
      <c r="I2" s="28"/>
      <c r="J2" s="29"/>
      <c r="K2" s="29"/>
      <c r="L2" s="30"/>
      <c r="M2" s="29"/>
      <c r="N2" s="29"/>
      <c r="O2" s="30"/>
      <c r="P2" s="29"/>
      <c r="Q2" s="31"/>
      <c r="R2" s="32"/>
      <c r="S2" s="32"/>
      <c r="U2" s="33"/>
      <c r="V2" s="34"/>
      <c r="W2" s="34"/>
      <c r="X2" s="35"/>
      <c r="Y2" s="35"/>
      <c r="Z2" s="35"/>
      <c r="AA2" s="35"/>
      <c r="AB2" s="35"/>
      <c r="AC2" s="35"/>
      <c r="AD2" s="35"/>
      <c r="AF2" s="35"/>
    </row>
    <row r="3" spans="1:32" s="26" customFormat="1" ht="14.25" customHeight="1" x14ac:dyDescent="0.5">
      <c r="B3" s="28"/>
      <c r="C3" s="32"/>
      <c r="D3" s="33"/>
      <c r="E3" s="33"/>
      <c r="F3" s="33"/>
      <c r="G3" s="33"/>
      <c r="H3" s="33"/>
      <c r="I3" s="33"/>
      <c r="J3" s="31"/>
      <c r="K3" s="31"/>
      <c r="L3" s="32"/>
      <c r="M3" s="31"/>
      <c r="N3" s="31"/>
      <c r="O3" s="32"/>
      <c r="P3" s="31"/>
      <c r="Q3" s="31"/>
      <c r="R3" s="32"/>
      <c r="S3" s="32"/>
      <c r="U3" s="36" t="s">
        <v>80</v>
      </c>
      <c r="V3" s="34"/>
      <c r="W3" s="34"/>
      <c r="X3" s="35"/>
      <c r="Y3" s="35"/>
      <c r="Z3" s="35"/>
      <c r="AA3" s="35"/>
      <c r="AB3" s="35"/>
      <c r="AC3" s="35"/>
      <c r="AD3" s="35"/>
      <c r="AF3" s="35"/>
    </row>
    <row r="4" spans="1:32" s="43" customFormat="1" ht="3" customHeight="1" x14ac:dyDescent="0.6">
      <c r="A4" s="37"/>
      <c r="B4" s="38"/>
      <c r="C4" s="37"/>
      <c r="D4" s="37"/>
      <c r="E4" s="37"/>
      <c r="F4" s="37"/>
      <c r="G4" s="37"/>
      <c r="H4" s="37"/>
      <c r="I4" s="37"/>
      <c r="J4" s="39">
        <v>10</v>
      </c>
      <c r="K4" s="39"/>
      <c r="L4" s="37"/>
      <c r="M4" s="39"/>
      <c r="N4" s="39"/>
      <c r="O4" s="37"/>
      <c r="P4" s="39"/>
      <c r="Q4" s="39"/>
      <c r="R4" s="37"/>
      <c r="S4" s="37"/>
      <c r="T4" s="40"/>
      <c r="U4" s="41"/>
      <c r="V4" s="42"/>
    </row>
    <row r="5" spans="1:32" s="56" customFormat="1" ht="21" customHeight="1" x14ac:dyDescent="0.6">
      <c r="A5" s="44"/>
      <c r="B5" s="45"/>
      <c r="C5" s="46"/>
      <c r="D5" s="46"/>
      <c r="E5" s="46"/>
      <c r="F5" s="47"/>
      <c r="G5" s="48"/>
      <c r="H5" s="47"/>
      <c r="I5" s="48"/>
      <c r="J5" s="372" t="s">
        <v>195</v>
      </c>
      <c r="K5" s="369"/>
      <c r="L5" s="369"/>
      <c r="M5" s="369"/>
      <c r="N5" s="369"/>
      <c r="O5" s="369"/>
      <c r="P5" s="369"/>
      <c r="Q5" s="369"/>
      <c r="R5" s="370"/>
      <c r="S5" s="46"/>
      <c r="T5" s="46"/>
      <c r="U5" s="44"/>
      <c r="V5" s="49"/>
      <c r="W5" s="50"/>
      <c r="X5" s="51"/>
      <c r="Y5" s="52"/>
      <c r="Z5" s="53"/>
      <c r="AA5" s="54"/>
      <c r="AB5" s="53"/>
      <c r="AC5" s="53"/>
      <c r="AD5" s="52"/>
      <c r="AE5" s="55"/>
    </row>
    <row r="6" spans="1:32" s="56" customFormat="1" ht="18" customHeight="1" x14ac:dyDescent="0.6">
      <c r="A6" s="367" t="s">
        <v>79</v>
      </c>
      <c r="B6" s="367"/>
      <c r="C6" s="367"/>
      <c r="D6" s="367"/>
      <c r="E6" s="57"/>
      <c r="F6" s="373" t="s">
        <v>194</v>
      </c>
      <c r="G6" s="374"/>
      <c r="H6" s="373" t="s">
        <v>95</v>
      </c>
      <c r="I6" s="374"/>
      <c r="J6" s="368" t="s">
        <v>223</v>
      </c>
      <c r="K6" s="369"/>
      <c r="L6" s="370"/>
      <c r="M6" s="371" t="s">
        <v>224</v>
      </c>
      <c r="N6" s="369"/>
      <c r="O6" s="370"/>
      <c r="P6" s="371" t="s">
        <v>311</v>
      </c>
      <c r="Q6" s="369"/>
      <c r="R6" s="370"/>
      <c r="S6" s="57"/>
      <c r="T6" s="367" t="s">
        <v>92</v>
      </c>
      <c r="U6" s="367"/>
      <c r="V6" s="49"/>
      <c r="W6" s="50"/>
      <c r="X6" s="51"/>
      <c r="Y6" s="52"/>
      <c r="Z6" s="53"/>
      <c r="AA6" s="58"/>
      <c r="AB6" s="53"/>
      <c r="AC6" s="53"/>
      <c r="AD6" s="52"/>
      <c r="AE6" s="55"/>
    </row>
    <row r="7" spans="1:32" s="56" customFormat="1" ht="18" customHeight="1" x14ac:dyDescent="0.6">
      <c r="A7" s="367"/>
      <c r="B7" s="367"/>
      <c r="C7" s="367"/>
      <c r="D7" s="367"/>
      <c r="E7" s="57"/>
      <c r="F7" s="373" t="s">
        <v>96</v>
      </c>
      <c r="G7" s="374"/>
      <c r="H7" s="373" t="s">
        <v>196</v>
      </c>
      <c r="I7" s="374"/>
      <c r="J7" s="59" t="s">
        <v>95</v>
      </c>
      <c r="K7" s="375" t="s">
        <v>40</v>
      </c>
      <c r="L7" s="376"/>
      <c r="M7" s="59" t="s">
        <v>95</v>
      </c>
      <c r="N7" s="375" t="s">
        <v>40</v>
      </c>
      <c r="O7" s="376"/>
      <c r="P7" s="59" t="s">
        <v>95</v>
      </c>
      <c r="Q7" s="375" t="s">
        <v>40</v>
      </c>
      <c r="R7" s="376"/>
      <c r="S7" s="57"/>
      <c r="T7" s="367"/>
      <c r="U7" s="367"/>
      <c r="V7" s="49"/>
      <c r="W7" s="50"/>
      <c r="X7" s="51"/>
      <c r="Y7" s="52"/>
      <c r="Z7" s="53"/>
      <c r="AA7" s="54"/>
      <c r="AB7" s="53"/>
      <c r="AC7" s="53"/>
      <c r="AD7" s="52"/>
      <c r="AE7" s="55"/>
    </row>
    <row r="8" spans="1:32" s="56" customFormat="1" ht="18" customHeight="1" x14ac:dyDescent="0.6">
      <c r="A8" s="60"/>
      <c r="B8" s="61"/>
      <c r="C8" s="62"/>
      <c r="D8" s="62"/>
      <c r="E8" s="62"/>
      <c r="F8" s="377" t="s">
        <v>97</v>
      </c>
      <c r="G8" s="378"/>
      <c r="H8" s="377" t="s">
        <v>197</v>
      </c>
      <c r="I8" s="378"/>
      <c r="J8" s="63" t="s">
        <v>198</v>
      </c>
      <c r="K8" s="377" t="s">
        <v>41</v>
      </c>
      <c r="L8" s="378"/>
      <c r="M8" s="63" t="s">
        <v>198</v>
      </c>
      <c r="N8" s="377" t="s">
        <v>41</v>
      </c>
      <c r="O8" s="378"/>
      <c r="P8" s="63" t="s">
        <v>198</v>
      </c>
      <c r="Q8" s="377" t="s">
        <v>41</v>
      </c>
      <c r="R8" s="378"/>
      <c r="S8" s="62"/>
      <c r="T8" s="62"/>
      <c r="U8" s="60"/>
      <c r="V8" s="49"/>
      <c r="W8" s="50"/>
      <c r="X8" s="51"/>
      <c r="Y8" s="52"/>
      <c r="Z8" s="53"/>
      <c r="AA8" s="58"/>
      <c r="AB8" s="53"/>
      <c r="AC8" s="53"/>
      <c r="AD8" s="52"/>
      <c r="AE8" s="55"/>
    </row>
    <row r="9" spans="1:32" s="64" customFormat="1" ht="14.4" customHeight="1" x14ac:dyDescent="0.6">
      <c r="A9" s="34" t="s">
        <v>287</v>
      </c>
      <c r="C9" s="180"/>
      <c r="D9" s="180"/>
      <c r="E9" s="181"/>
      <c r="F9" s="182">
        <v>80106</v>
      </c>
      <c r="G9" s="183"/>
      <c r="H9" s="182">
        <v>47325</v>
      </c>
      <c r="I9" s="183"/>
      <c r="J9" s="184">
        <v>16203</v>
      </c>
      <c r="K9" s="185">
        <v>34.6</v>
      </c>
      <c r="L9" s="186"/>
      <c r="M9" s="187">
        <v>25641</v>
      </c>
      <c r="N9" s="188">
        <v>54.3</v>
      </c>
      <c r="O9" s="183"/>
      <c r="P9" s="187">
        <v>24550</v>
      </c>
      <c r="Q9" s="188">
        <v>51.9</v>
      </c>
      <c r="R9" s="189"/>
      <c r="T9" s="380" t="s">
        <v>42</v>
      </c>
      <c r="U9" s="380"/>
      <c r="V9" s="180"/>
      <c r="W9" s="180"/>
      <c r="X9" s="190"/>
      <c r="Y9" s="191"/>
      <c r="AA9" s="192"/>
      <c r="AD9" s="191"/>
    </row>
    <row r="10" spans="1:32" s="65" customFormat="1" ht="14.4" customHeight="1" x14ac:dyDescent="0.5">
      <c r="A10" s="379" t="s">
        <v>284</v>
      </c>
      <c r="B10" s="379"/>
      <c r="C10" s="379"/>
      <c r="D10" s="379"/>
      <c r="E10" s="193"/>
      <c r="F10" s="194"/>
      <c r="G10" s="195"/>
      <c r="H10" s="194"/>
      <c r="I10" s="195"/>
      <c r="J10" s="196"/>
      <c r="K10" s="197"/>
      <c r="L10" s="195"/>
      <c r="M10" s="198"/>
      <c r="N10" s="199"/>
      <c r="O10" s="195"/>
      <c r="P10" s="198"/>
      <c r="Q10" s="199"/>
      <c r="R10" s="200"/>
      <c r="S10" s="34" t="s">
        <v>283</v>
      </c>
      <c r="V10" s="201"/>
      <c r="W10" s="202"/>
      <c r="X10" s="203"/>
      <c r="Y10" s="204"/>
      <c r="AA10" s="205"/>
      <c r="AD10" s="204"/>
    </row>
    <row r="11" spans="1:32" s="56" customFormat="1" ht="14.4" customHeight="1" x14ac:dyDescent="0.6">
      <c r="A11" s="206"/>
      <c r="B11" s="56" t="s">
        <v>288</v>
      </c>
      <c r="C11" s="207"/>
      <c r="D11" s="207"/>
      <c r="E11" s="181"/>
      <c r="F11" s="208">
        <v>13462</v>
      </c>
      <c r="G11" s="209"/>
      <c r="H11" s="210">
        <v>9662</v>
      </c>
      <c r="I11" s="211"/>
      <c r="J11" s="212">
        <v>1127</v>
      </c>
      <c r="K11" s="213">
        <v>11.7</v>
      </c>
      <c r="L11" s="214"/>
      <c r="M11" s="215">
        <v>3227</v>
      </c>
      <c r="N11" s="216">
        <v>33.4</v>
      </c>
      <c r="O11" s="217"/>
      <c r="P11" s="215">
        <v>4584</v>
      </c>
      <c r="Q11" s="218">
        <v>47.4</v>
      </c>
      <c r="R11" s="219"/>
      <c r="S11" s="220"/>
      <c r="T11" s="207"/>
      <c r="U11" s="206" t="s">
        <v>51</v>
      </c>
      <c r="V11" s="207"/>
      <c r="W11" s="207"/>
      <c r="X11" s="221"/>
      <c r="Y11" s="67"/>
      <c r="AA11" s="222"/>
      <c r="AD11" s="67"/>
    </row>
    <row r="12" spans="1:32" s="56" customFormat="1" ht="14.4" customHeight="1" x14ac:dyDescent="0.6">
      <c r="A12" s="206"/>
      <c r="B12" s="56" t="s">
        <v>289</v>
      </c>
      <c r="C12" s="207"/>
      <c r="D12" s="207"/>
      <c r="E12" s="181"/>
      <c r="F12" s="208">
        <v>10508</v>
      </c>
      <c r="G12" s="209"/>
      <c r="H12" s="210">
        <v>6660</v>
      </c>
      <c r="I12" s="211"/>
      <c r="J12" s="212">
        <v>1891</v>
      </c>
      <c r="K12" s="213">
        <v>28.4</v>
      </c>
      <c r="L12" s="214"/>
      <c r="M12" s="215">
        <v>4447</v>
      </c>
      <c r="N12" s="216">
        <v>66.8</v>
      </c>
      <c r="O12" s="217"/>
      <c r="P12" s="215">
        <v>3175</v>
      </c>
      <c r="Q12" s="218">
        <v>47.7</v>
      </c>
      <c r="R12" s="219"/>
      <c r="S12" s="220"/>
      <c r="T12" s="207"/>
      <c r="U12" s="206" t="s">
        <v>52</v>
      </c>
      <c r="V12" s="207"/>
      <c r="W12" s="207"/>
      <c r="X12" s="221"/>
      <c r="Y12" s="67"/>
      <c r="AA12" s="222"/>
      <c r="AD12" s="67"/>
    </row>
    <row r="13" spans="1:32" s="56" customFormat="1" ht="14.4" customHeight="1" x14ac:dyDescent="0.6">
      <c r="A13" s="206"/>
      <c r="B13" s="56" t="s">
        <v>290</v>
      </c>
      <c r="C13" s="207"/>
      <c r="D13" s="207"/>
      <c r="E13" s="181"/>
      <c r="F13" s="208">
        <v>323</v>
      </c>
      <c r="G13" s="209"/>
      <c r="H13" s="210">
        <v>253</v>
      </c>
      <c r="I13" s="211"/>
      <c r="J13" s="212">
        <v>51</v>
      </c>
      <c r="K13" s="213">
        <v>21</v>
      </c>
      <c r="L13" s="214"/>
      <c r="M13" s="215">
        <v>168</v>
      </c>
      <c r="N13" s="216">
        <v>66.7</v>
      </c>
      <c r="O13" s="217"/>
      <c r="P13" s="215">
        <v>190</v>
      </c>
      <c r="Q13" s="218">
        <v>75.400000000000006</v>
      </c>
      <c r="R13" s="219"/>
      <c r="S13" s="220"/>
      <c r="T13" s="207"/>
      <c r="U13" s="206" t="s">
        <v>53</v>
      </c>
      <c r="V13" s="207"/>
      <c r="W13" s="207"/>
      <c r="X13" s="221"/>
      <c r="Y13" s="67"/>
      <c r="AA13" s="222"/>
      <c r="AD13" s="67"/>
    </row>
    <row r="14" spans="1:32" s="56" customFormat="1" ht="14.4" customHeight="1" x14ac:dyDescent="0.6">
      <c r="A14" s="206"/>
      <c r="B14" s="56" t="s">
        <v>291</v>
      </c>
      <c r="C14" s="207"/>
      <c r="D14" s="207"/>
      <c r="E14" s="181"/>
      <c r="F14" s="208">
        <v>295</v>
      </c>
      <c r="G14" s="209"/>
      <c r="H14" s="210">
        <v>249</v>
      </c>
      <c r="I14" s="211"/>
      <c r="J14" s="212">
        <v>17</v>
      </c>
      <c r="K14" s="213">
        <v>6.8</v>
      </c>
      <c r="L14" s="214"/>
      <c r="M14" s="215">
        <v>98</v>
      </c>
      <c r="N14" s="216">
        <v>39.5</v>
      </c>
      <c r="O14" s="217"/>
      <c r="P14" s="215">
        <v>73</v>
      </c>
      <c r="Q14" s="218">
        <v>29.3</v>
      </c>
      <c r="R14" s="219"/>
      <c r="S14" s="220"/>
      <c r="T14" s="207"/>
      <c r="U14" s="56" t="s">
        <v>55</v>
      </c>
      <c r="V14" s="207"/>
      <c r="W14" s="207"/>
      <c r="X14" s="221"/>
      <c r="Y14" s="67"/>
      <c r="AA14" s="222"/>
      <c r="AD14" s="67"/>
    </row>
    <row r="15" spans="1:32" s="56" customFormat="1" ht="14.4" customHeight="1" x14ac:dyDescent="0.6">
      <c r="A15" s="206"/>
      <c r="B15" s="56" t="s">
        <v>292</v>
      </c>
      <c r="C15" s="207"/>
      <c r="D15" s="207"/>
      <c r="E15" s="181"/>
      <c r="F15" s="208">
        <v>106</v>
      </c>
      <c r="G15" s="209"/>
      <c r="H15" s="210">
        <v>103</v>
      </c>
      <c r="I15" s="211"/>
      <c r="J15" s="212">
        <v>24</v>
      </c>
      <c r="K15" s="213">
        <v>23.5</v>
      </c>
      <c r="L15" s="214"/>
      <c r="M15" s="215">
        <v>92</v>
      </c>
      <c r="N15" s="216">
        <v>90</v>
      </c>
      <c r="O15" s="217"/>
      <c r="P15" s="215">
        <v>82</v>
      </c>
      <c r="Q15" s="218">
        <v>79.599999999999994</v>
      </c>
      <c r="R15" s="219"/>
      <c r="S15" s="220"/>
      <c r="T15" s="207"/>
      <c r="U15" s="206" t="s">
        <v>54</v>
      </c>
      <c r="V15" s="207"/>
      <c r="W15" s="207"/>
      <c r="X15" s="221"/>
      <c r="Y15" s="67"/>
      <c r="AA15" s="222"/>
      <c r="AD15" s="67"/>
    </row>
    <row r="16" spans="1:32" s="65" customFormat="1" ht="14.4" customHeight="1" x14ac:dyDescent="0.5">
      <c r="A16" s="206"/>
      <c r="B16" s="56" t="s">
        <v>293</v>
      </c>
      <c r="C16" s="207"/>
      <c r="D16" s="207"/>
      <c r="E16" s="181"/>
      <c r="F16" s="208">
        <v>209</v>
      </c>
      <c r="G16" s="209"/>
      <c r="H16" s="210">
        <v>164</v>
      </c>
      <c r="I16" s="211"/>
      <c r="J16" s="212">
        <v>21</v>
      </c>
      <c r="K16" s="213">
        <v>12.8</v>
      </c>
      <c r="L16" s="214"/>
      <c r="M16" s="215">
        <v>162</v>
      </c>
      <c r="N16" s="216">
        <v>98.7</v>
      </c>
      <c r="O16" s="217"/>
      <c r="P16" s="215">
        <v>101</v>
      </c>
      <c r="Q16" s="218">
        <v>61.9</v>
      </c>
      <c r="R16" s="219"/>
      <c r="S16" s="220"/>
      <c r="T16" s="207"/>
      <c r="U16" s="65" t="s">
        <v>69</v>
      </c>
      <c r="V16" s="202"/>
      <c r="W16" s="202"/>
      <c r="X16" s="203"/>
      <c r="Y16" s="204"/>
      <c r="AA16" s="205"/>
      <c r="AD16" s="204"/>
    </row>
    <row r="17" spans="1:30" s="56" customFormat="1" ht="14.4" customHeight="1" x14ac:dyDescent="0.6">
      <c r="A17" s="206"/>
      <c r="B17" s="56" t="s">
        <v>294</v>
      </c>
      <c r="C17" s="207"/>
      <c r="D17" s="207"/>
      <c r="E17" s="181"/>
      <c r="F17" s="208">
        <v>1080</v>
      </c>
      <c r="G17" s="209"/>
      <c r="H17" s="210">
        <v>896</v>
      </c>
      <c r="I17" s="211"/>
      <c r="J17" s="212">
        <v>342</v>
      </c>
      <c r="K17" s="213">
        <v>38.200000000000003</v>
      </c>
      <c r="L17" s="214"/>
      <c r="M17" s="215">
        <v>776</v>
      </c>
      <c r="N17" s="216">
        <v>86.6</v>
      </c>
      <c r="O17" s="217"/>
      <c r="P17" s="215">
        <v>428</v>
      </c>
      <c r="Q17" s="218">
        <v>47.7</v>
      </c>
      <c r="R17" s="219"/>
      <c r="S17" s="220"/>
      <c r="T17" s="207"/>
      <c r="U17" s="56" t="s">
        <v>70</v>
      </c>
      <c r="V17" s="207"/>
      <c r="W17" s="207"/>
      <c r="X17" s="221"/>
      <c r="Y17" s="67"/>
      <c r="AA17" s="222"/>
      <c r="AD17" s="67"/>
    </row>
    <row r="18" spans="1:30" s="56" customFormat="1" ht="14.4" customHeight="1" x14ac:dyDescent="0.6">
      <c r="A18" s="206"/>
      <c r="B18" s="56" t="s">
        <v>306</v>
      </c>
      <c r="C18" s="207"/>
      <c r="D18" s="207"/>
      <c r="E18" s="193"/>
      <c r="F18" s="210">
        <v>110</v>
      </c>
      <c r="G18" s="209"/>
      <c r="H18" s="210">
        <v>94</v>
      </c>
      <c r="I18" s="211"/>
      <c r="J18" s="212" t="s">
        <v>219</v>
      </c>
      <c r="K18" s="213" t="s">
        <v>219</v>
      </c>
      <c r="L18" s="214"/>
      <c r="M18" s="215" t="s">
        <v>219</v>
      </c>
      <c r="N18" s="216" t="s">
        <v>219</v>
      </c>
      <c r="O18" s="217"/>
      <c r="P18" s="215">
        <v>25</v>
      </c>
      <c r="Q18" s="216">
        <v>26.4</v>
      </c>
      <c r="R18" s="219"/>
      <c r="S18" s="220"/>
      <c r="T18" s="207"/>
      <c r="U18" s="56" t="s">
        <v>307</v>
      </c>
      <c r="V18" s="207"/>
      <c r="W18" s="207"/>
      <c r="X18" s="221"/>
      <c r="Y18" s="67"/>
      <c r="AA18" s="222"/>
      <c r="AD18" s="67"/>
    </row>
    <row r="19" spans="1:30" s="56" customFormat="1" ht="14.4" customHeight="1" x14ac:dyDescent="0.6">
      <c r="A19" s="34" t="s">
        <v>285</v>
      </c>
      <c r="B19" s="34"/>
      <c r="C19" s="34"/>
      <c r="D19" s="34"/>
      <c r="E19" s="193"/>
      <c r="F19" s="194"/>
      <c r="G19" s="195"/>
      <c r="H19" s="194"/>
      <c r="I19" s="195"/>
      <c r="J19" s="223"/>
      <c r="K19" s="197"/>
      <c r="L19" s="195"/>
      <c r="M19" s="224"/>
      <c r="N19" s="199"/>
      <c r="O19" s="195"/>
      <c r="P19" s="224"/>
      <c r="Q19" s="199"/>
      <c r="R19" s="200"/>
      <c r="S19" s="34" t="s">
        <v>286</v>
      </c>
      <c r="T19" s="180"/>
      <c r="U19" s="180"/>
      <c r="V19" s="207"/>
      <c r="W19" s="207"/>
      <c r="X19" s="221"/>
      <c r="Y19" s="67"/>
      <c r="AA19" s="222"/>
      <c r="AD19" s="67"/>
    </row>
    <row r="20" spans="1:30" s="56" customFormat="1" ht="14.4" customHeight="1" x14ac:dyDescent="0.6">
      <c r="A20" s="206"/>
      <c r="B20" s="56" t="s">
        <v>295</v>
      </c>
      <c r="C20" s="207"/>
      <c r="D20" s="207"/>
      <c r="E20" s="181"/>
      <c r="F20" s="208">
        <v>136</v>
      </c>
      <c r="G20" s="209"/>
      <c r="H20" s="210">
        <v>129</v>
      </c>
      <c r="I20" s="211"/>
      <c r="J20" s="212">
        <v>28</v>
      </c>
      <c r="K20" s="213">
        <v>21.9</v>
      </c>
      <c r="L20" s="214"/>
      <c r="M20" s="215">
        <v>95</v>
      </c>
      <c r="N20" s="216">
        <v>73.599999999999994</v>
      </c>
      <c r="O20" s="217"/>
      <c r="P20" s="215">
        <v>61</v>
      </c>
      <c r="Q20" s="218">
        <v>47</v>
      </c>
      <c r="R20" s="219"/>
      <c r="S20" s="220"/>
      <c r="T20" s="207"/>
      <c r="U20" s="206" t="s">
        <v>62</v>
      </c>
      <c r="V20" s="207"/>
      <c r="W20" s="207"/>
      <c r="X20" s="221"/>
      <c r="Y20" s="67"/>
      <c r="AA20" s="222"/>
      <c r="AD20" s="67"/>
    </row>
    <row r="21" spans="1:30" s="56" customFormat="1" ht="14.4" customHeight="1" x14ac:dyDescent="0.6">
      <c r="A21" s="206"/>
      <c r="B21" s="56" t="s">
        <v>296</v>
      </c>
      <c r="C21" s="207"/>
      <c r="D21" s="207"/>
      <c r="E21" s="181"/>
      <c r="F21" s="208">
        <v>780</v>
      </c>
      <c r="G21" s="209"/>
      <c r="H21" s="210">
        <v>475</v>
      </c>
      <c r="I21" s="211"/>
      <c r="J21" s="212">
        <v>148</v>
      </c>
      <c r="K21" s="213">
        <v>31</v>
      </c>
      <c r="L21" s="214"/>
      <c r="M21" s="215">
        <v>210</v>
      </c>
      <c r="N21" s="216">
        <v>44.3</v>
      </c>
      <c r="O21" s="217"/>
      <c r="P21" s="215">
        <v>255</v>
      </c>
      <c r="Q21" s="218">
        <v>53.7</v>
      </c>
      <c r="R21" s="219"/>
      <c r="S21" s="220"/>
      <c r="T21" s="207"/>
      <c r="U21" s="56" t="s">
        <v>59</v>
      </c>
      <c r="V21" s="207"/>
      <c r="W21" s="207"/>
      <c r="X21" s="221"/>
      <c r="Y21" s="67"/>
      <c r="AA21" s="222"/>
      <c r="AD21" s="67"/>
    </row>
    <row r="22" spans="1:30" s="56" customFormat="1" ht="14.4" customHeight="1" x14ac:dyDescent="0.6">
      <c r="A22" s="206"/>
      <c r="B22" s="56" t="s">
        <v>297</v>
      </c>
      <c r="C22" s="207"/>
      <c r="D22" s="207"/>
      <c r="E22" s="181"/>
      <c r="F22" s="208">
        <v>200</v>
      </c>
      <c r="G22" s="209"/>
      <c r="H22" s="210">
        <v>157</v>
      </c>
      <c r="I22" s="211"/>
      <c r="J22" s="212">
        <v>57</v>
      </c>
      <c r="K22" s="213">
        <v>36.5</v>
      </c>
      <c r="L22" s="214"/>
      <c r="M22" s="215">
        <v>54</v>
      </c>
      <c r="N22" s="216">
        <v>34.299999999999997</v>
      </c>
      <c r="O22" s="217"/>
      <c r="P22" s="215">
        <v>83</v>
      </c>
      <c r="Q22" s="218">
        <v>52.8</v>
      </c>
      <c r="R22" s="219"/>
      <c r="S22" s="220"/>
      <c r="T22" s="207"/>
      <c r="U22" s="56" t="s">
        <v>64</v>
      </c>
      <c r="V22" s="207"/>
      <c r="W22" s="207"/>
      <c r="X22" s="221"/>
      <c r="Y22" s="67"/>
      <c r="AA22" s="222"/>
      <c r="AD22" s="67"/>
    </row>
    <row r="23" spans="1:30" s="56" customFormat="1" ht="14.4" customHeight="1" x14ac:dyDescent="0.6">
      <c r="A23" s="206"/>
      <c r="B23" s="56" t="s">
        <v>298</v>
      </c>
      <c r="C23" s="207"/>
      <c r="D23" s="207"/>
      <c r="E23" s="181"/>
      <c r="F23" s="208">
        <v>181</v>
      </c>
      <c r="G23" s="209"/>
      <c r="H23" s="210">
        <v>127</v>
      </c>
      <c r="I23" s="211"/>
      <c r="J23" s="212">
        <v>47</v>
      </c>
      <c r="K23" s="213">
        <v>37</v>
      </c>
      <c r="L23" s="214"/>
      <c r="M23" s="215">
        <v>116</v>
      </c>
      <c r="N23" s="216">
        <v>91.6</v>
      </c>
      <c r="O23" s="217"/>
      <c r="P23" s="215">
        <v>78</v>
      </c>
      <c r="Q23" s="218">
        <v>61.2</v>
      </c>
      <c r="R23" s="219"/>
      <c r="S23" s="220"/>
      <c r="T23" s="207"/>
      <c r="U23" s="56" t="s">
        <v>71</v>
      </c>
      <c r="V23" s="207"/>
      <c r="W23" s="207"/>
      <c r="X23" s="221"/>
      <c r="Y23" s="67"/>
      <c r="AA23" s="222"/>
      <c r="AD23" s="67"/>
    </row>
    <row r="24" spans="1:30" s="56" customFormat="1" ht="14.4" customHeight="1" x14ac:dyDescent="0.6">
      <c r="A24" s="206"/>
      <c r="B24" s="56" t="s">
        <v>299</v>
      </c>
      <c r="C24" s="207"/>
      <c r="D24" s="207"/>
      <c r="E24" s="181"/>
      <c r="F24" s="208">
        <v>4640</v>
      </c>
      <c r="G24" s="209"/>
      <c r="H24" s="210">
        <v>1850</v>
      </c>
      <c r="I24" s="211"/>
      <c r="J24" s="212">
        <v>149</v>
      </c>
      <c r="K24" s="213">
        <v>8.1</v>
      </c>
      <c r="L24" s="214"/>
      <c r="M24" s="215">
        <v>1531</v>
      </c>
      <c r="N24" s="216">
        <v>82.7</v>
      </c>
      <c r="O24" s="217"/>
      <c r="P24" s="215">
        <v>694</v>
      </c>
      <c r="Q24" s="218">
        <v>37.5</v>
      </c>
      <c r="R24" s="219"/>
      <c r="S24" s="220"/>
      <c r="T24" s="207"/>
      <c r="U24" s="206" t="s">
        <v>60</v>
      </c>
      <c r="V24" s="207"/>
      <c r="W24" s="207"/>
      <c r="X24" s="221"/>
      <c r="Y24" s="67"/>
      <c r="AA24" s="222"/>
      <c r="AD24" s="67"/>
    </row>
    <row r="25" spans="1:30" s="56" customFormat="1" ht="14.4" customHeight="1" x14ac:dyDescent="0.6">
      <c r="A25" s="206"/>
      <c r="B25" s="56" t="s">
        <v>300</v>
      </c>
      <c r="C25" s="207"/>
      <c r="D25" s="207"/>
      <c r="E25" s="181"/>
      <c r="F25" s="208">
        <v>2450</v>
      </c>
      <c r="G25" s="209"/>
      <c r="H25" s="210">
        <v>1880</v>
      </c>
      <c r="I25" s="211"/>
      <c r="J25" s="212">
        <v>808</v>
      </c>
      <c r="K25" s="213">
        <v>43</v>
      </c>
      <c r="L25" s="214"/>
      <c r="M25" s="215">
        <v>991</v>
      </c>
      <c r="N25" s="216">
        <v>52.7</v>
      </c>
      <c r="O25" s="217"/>
      <c r="P25" s="215">
        <v>1014</v>
      </c>
      <c r="Q25" s="218">
        <v>53.9</v>
      </c>
      <c r="R25" s="219"/>
      <c r="S25" s="220"/>
      <c r="T25" s="207"/>
      <c r="U25" s="206" t="s">
        <v>56</v>
      </c>
      <c r="V25" s="207"/>
      <c r="W25" s="207"/>
      <c r="X25" s="221"/>
      <c r="Y25" s="67"/>
      <c r="AA25" s="222"/>
      <c r="AD25" s="67"/>
    </row>
    <row r="26" spans="1:30" s="56" customFormat="1" ht="14.4" customHeight="1" x14ac:dyDescent="0.6">
      <c r="A26" s="206"/>
      <c r="B26" s="56" t="s">
        <v>301</v>
      </c>
      <c r="C26" s="207"/>
      <c r="D26" s="207"/>
      <c r="E26" s="181"/>
      <c r="F26" s="208">
        <v>445</v>
      </c>
      <c r="G26" s="209"/>
      <c r="H26" s="210">
        <v>292</v>
      </c>
      <c r="I26" s="211"/>
      <c r="J26" s="212">
        <v>100</v>
      </c>
      <c r="K26" s="213">
        <v>34.4</v>
      </c>
      <c r="L26" s="214"/>
      <c r="M26" s="215">
        <v>95</v>
      </c>
      <c r="N26" s="216">
        <v>32.6</v>
      </c>
      <c r="O26" s="217"/>
      <c r="P26" s="215">
        <v>141</v>
      </c>
      <c r="Q26" s="218">
        <v>48.4</v>
      </c>
      <c r="R26" s="219"/>
      <c r="S26" s="220"/>
      <c r="T26" s="207"/>
      <c r="U26" s="206" t="s">
        <v>57</v>
      </c>
      <c r="V26" s="207"/>
      <c r="W26" s="207"/>
      <c r="X26" s="221"/>
      <c r="Y26" s="67"/>
      <c r="AA26" s="222"/>
      <c r="AD26" s="67"/>
    </row>
    <row r="27" spans="1:30" s="56" customFormat="1" ht="14.4" customHeight="1" x14ac:dyDescent="0.6">
      <c r="A27" s="206"/>
      <c r="B27" s="56" t="s">
        <v>302</v>
      </c>
      <c r="C27" s="207"/>
      <c r="D27" s="207"/>
      <c r="E27" s="181"/>
      <c r="F27" s="208">
        <v>242</v>
      </c>
      <c r="G27" s="209"/>
      <c r="H27" s="210">
        <v>154</v>
      </c>
      <c r="I27" s="211"/>
      <c r="J27" s="212">
        <v>86</v>
      </c>
      <c r="K27" s="213">
        <v>78.900000000000006</v>
      </c>
      <c r="L27" s="214"/>
      <c r="M27" s="215">
        <v>70</v>
      </c>
      <c r="N27" s="216">
        <v>45.4</v>
      </c>
      <c r="O27" s="217"/>
      <c r="P27" s="215">
        <v>108</v>
      </c>
      <c r="Q27" s="218">
        <v>70.5</v>
      </c>
      <c r="R27" s="219"/>
      <c r="S27" s="220"/>
      <c r="T27" s="207"/>
      <c r="U27" s="206" t="s">
        <v>58</v>
      </c>
      <c r="V27" s="207"/>
      <c r="W27" s="207"/>
      <c r="X27" s="221"/>
      <c r="Y27" s="67"/>
      <c r="AA27" s="222"/>
      <c r="AD27" s="67"/>
    </row>
    <row r="28" spans="1:30" s="56" customFormat="1" ht="14.4" customHeight="1" x14ac:dyDescent="0.6">
      <c r="A28" s="206"/>
      <c r="B28" s="56" t="s">
        <v>303</v>
      </c>
      <c r="C28" s="207"/>
      <c r="D28" s="207"/>
      <c r="E28" s="181"/>
      <c r="F28" s="208">
        <v>350</v>
      </c>
      <c r="G28" s="209"/>
      <c r="H28" s="210">
        <v>134</v>
      </c>
      <c r="I28" s="211"/>
      <c r="J28" s="212">
        <v>42</v>
      </c>
      <c r="K28" s="213">
        <v>31.3</v>
      </c>
      <c r="L28" s="214"/>
      <c r="M28" s="215">
        <v>63</v>
      </c>
      <c r="N28" s="216">
        <v>47</v>
      </c>
      <c r="O28" s="217"/>
      <c r="P28" s="215">
        <v>78</v>
      </c>
      <c r="Q28" s="218">
        <v>58.5</v>
      </c>
      <c r="R28" s="219"/>
      <c r="S28" s="220"/>
      <c r="T28" s="207"/>
      <c r="U28" s="206" t="s">
        <v>72</v>
      </c>
      <c r="V28" s="207"/>
      <c r="W28" s="207"/>
      <c r="X28" s="221"/>
      <c r="Y28" s="67"/>
      <c r="AA28" s="222"/>
      <c r="AD28" s="67"/>
    </row>
    <row r="29" spans="1:30" s="56" customFormat="1" ht="14.4" customHeight="1" x14ac:dyDescent="0.6">
      <c r="A29" s="206"/>
      <c r="B29" s="56" t="s">
        <v>304</v>
      </c>
      <c r="C29" s="207"/>
      <c r="D29" s="207"/>
      <c r="E29" s="181"/>
      <c r="F29" s="208">
        <v>325</v>
      </c>
      <c r="G29" s="209"/>
      <c r="H29" s="210">
        <v>268</v>
      </c>
      <c r="I29" s="211"/>
      <c r="J29" s="212">
        <v>91</v>
      </c>
      <c r="K29" s="213">
        <v>34</v>
      </c>
      <c r="L29" s="214"/>
      <c r="M29" s="215">
        <v>121</v>
      </c>
      <c r="N29" s="216">
        <v>45</v>
      </c>
      <c r="O29" s="217"/>
      <c r="P29" s="215">
        <v>131</v>
      </c>
      <c r="Q29" s="218">
        <v>48.8</v>
      </c>
      <c r="R29" s="219"/>
      <c r="S29" s="220"/>
      <c r="T29" s="207"/>
      <c r="U29" s="206" t="s">
        <v>73</v>
      </c>
      <c r="V29" s="207"/>
      <c r="W29" s="207"/>
      <c r="X29" s="221"/>
      <c r="Y29" s="67"/>
      <c r="AA29" s="222"/>
      <c r="AD29" s="67"/>
    </row>
    <row r="30" spans="1:30" s="56" customFormat="1" ht="14.4" customHeight="1" x14ac:dyDescent="0.6">
      <c r="A30" s="206"/>
      <c r="B30" s="56" t="s">
        <v>305</v>
      </c>
      <c r="C30" s="207"/>
      <c r="D30" s="207"/>
      <c r="E30" s="181"/>
      <c r="F30" s="208">
        <v>197</v>
      </c>
      <c r="G30" s="209"/>
      <c r="H30" s="210">
        <v>118</v>
      </c>
      <c r="I30" s="211"/>
      <c r="J30" s="212">
        <v>63</v>
      </c>
      <c r="K30" s="213">
        <v>53.4</v>
      </c>
      <c r="L30" s="214"/>
      <c r="M30" s="215">
        <v>59</v>
      </c>
      <c r="N30" s="216">
        <v>50.4</v>
      </c>
      <c r="O30" s="217"/>
      <c r="P30" s="215">
        <v>63</v>
      </c>
      <c r="Q30" s="218">
        <v>53.1</v>
      </c>
      <c r="R30" s="219"/>
      <c r="S30" s="220"/>
      <c r="T30" s="207"/>
      <c r="U30" s="206" t="s">
        <v>63</v>
      </c>
      <c r="V30" s="207"/>
      <c r="W30" s="207"/>
      <c r="X30" s="221"/>
      <c r="Y30" s="67"/>
      <c r="AA30" s="222"/>
      <c r="AD30" s="67"/>
    </row>
    <row r="31" spans="1:30" s="26" customFormat="1" ht="14.4" customHeight="1" x14ac:dyDescent="0.5">
      <c r="B31" s="56" t="s">
        <v>308</v>
      </c>
      <c r="C31" s="207"/>
      <c r="D31" s="207"/>
      <c r="E31" s="181"/>
      <c r="F31" s="208">
        <v>1966</v>
      </c>
      <c r="G31" s="209"/>
      <c r="H31" s="210">
        <v>1135</v>
      </c>
      <c r="I31" s="211"/>
      <c r="J31" s="212">
        <v>506</v>
      </c>
      <c r="K31" s="213">
        <v>44.6</v>
      </c>
      <c r="L31" s="211"/>
      <c r="M31" s="215">
        <v>751</v>
      </c>
      <c r="N31" s="216">
        <v>66.2</v>
      </c>
      <c r="O31" s="217"/>
      <c r="P31" s="215">
        <v>369</v>
      </c>
      <c r="Q31" s="218">
        <v>32.5</v>
      </c>
      <c r="R31" s="219"/>
      <c r="S31" s="220"/>
      <c r="T31" s="207"/>
      <c r="U31" s="56" t="s">
        <v>61</v>
      </c>
      <c r="V31" s="35"/>
      <c r="W31" s="35"/>
      <c r="X31" s="35"/>
      <c r="Y31" s="35"/>
      <c r="Z31" s="35"/>
      <c r="AA31" s="35"/>
      <c r="AB31" s="35"/>
      <c r="AC31" s="35"/>
      <c r="AD31" s="35"/>
    </row>
    <row r="32" spans="1:30" ht="21" customHeight="1" x14ac:dyDescent="0.6">
      <c r="B32" s="17" t="s">
        <v>0</v>
      </c>
      <c r="C32" s="18">
        <v>20.100000000000001</v>
      </c>
      <c r="D32" s="19" t="s">
        <v>312</v>
      </c>
      <c r="E32" s="19"/>
      <c r="F32" s="19"/>
      <c r="G32" s="19"/>
      <c r="H32" s="19"/>
      <c r="I32" s="19"/>
      <c r="J32" s="66"/>
      <c r="K32" s="66"/>
      <c r="L32" s="18"/>
      <c r="M32" s="66"/>
      <c r="N32" s="66"/>
      <c r="O32" s="18"/>
      <c r="P32" s="66"/>
      <c r="Q32" s="66"/>
      <c r="R32" s="18"/>
      <c r="S32" s="18"/>
      <c r="T32" s="76"/>
      <c r="U32" s="252"/>
      <c r="V32" s="43"/>
    </row>
    <row r="33" spans="1:30" ht="21" customHeight="1" x14ac:dyDescent="0.6">
      <c r="A33" s="26"/>
      <c r="B33" s="27" t="s">
        <v>68</v>
      </c>
      <c r="C33" s="18">
        <v>20.100000000000001</v>
      </c>
      <c r="D33" s="17" t="s">
        <v>313</v>
      </c>
      <c r="E33" s="33"/>
      <c r="F33" s="33"/>
      <c r="G33" s="33"/>
      <c r="H33" s="33"/>
      <c r="I33" s="33"/>
      <c r="J33" s="31"/>
      <c r="K33" s="31"/>
      <c r="L33" s="32"/>
      <c r="M33" s="31"/>
      <c r="N33" s="31"/>
      <c r="O33" s="32"/>
      <c r="P33" s="31"/>
      <c r="Q33" s="31"/>
      <c r="R33" s="32"/>
      <c r="S33" s="32"/>
      <c r="T33" s="26"/>
      <c r="U33" s="33"/>
    </row>
    <row r="34" spans="1:30" ht="25.5" customHeight="1" x14ac:dyDescent="0.6">
      <c r="A34" s="26"/>
      <c r="B34" s="28"/>
      <c r="C34" s="32"/>
      <c r="D34" s="33"/>
      <c r="E34" s="33"/>
      <c r="F34" s="33"/>
      <c r="G34" s="33"/>
      <c r="H34" s="33"/>
      <c r="I34" s="33"/>
      <c r="J34" s="31"/>
      <c r="K34" s="31"/>
      <c r="L34" s="32"/>
      <c r="M34" s="31"/>
      <c r="N34" s="31"/>
      <c r="O34" s="32"/>
      <c r="P34" s="31"/>
      <c r="Q34" s="31"/>
      <c r="R34" s="32"/>
      <c r="S34" s="32"/>
      <c r="T34" s="26"/>
      <c r="U34" s="36" t="s">
        <v>80</v>
      </c>
    </row>
    <row r="35" spans="1:30" ht="3" customHeight="1" x14ac:dyDescent="0.6">
      <c r="A35" s="37"/>
      <c r="B35" s="38"/>
      <c r="C35" s="37"/>
      <c r="D35" s="37"/>
      <c r="E35" s="37"/>
      <c r="F35" s="37"/>
      <c r="G35" s="37"/>
      <c r="H35" s="37"/>
      <c r="I35" s="37"/>
      <c r="J35" s="39"/>
      <c r="K35" s="39"/>
      <c r="L35" s="37"/>
      <c r="M35" s="39"/>
      <c r="N35" s="39"/>
      <c r="O35" s="37"/>
      <c r="P35" s="39"/>
      <c r="Q35" s="39"/>
      <c r="R35" s="37"/>
      <c r="S35" s="37"/>
      <c r="T35" s="40"/>
      <c r="U35" s="41"/>
    </row>
    <row r="36" spans="1:30" ht="18" customHeight="1" x14ac:dyDescent="0.6">
      <c r="A36" s="44"/>
      <c r="B36" s="45"/>
      <c r="C36" s="46"/>
      <c r="D36" s="46"/>
      <c r="E36" s="46"/>
      <c r="F36" s="148"/>
      <c r="G36" s="149"/>
      <c r="H36" s="148"/>
      <c r="I36" s="149"/>
      <c r="J36" s="372" t="s">
        <v>195</v>
      </c>
      <c r="K36" s="369"/>
      <c r="L36" s="369"/>
      <c r="M36" s="369"/>
      <c r="N36" s="369"/>
      <c r="O36" s="369"/>
      <c r="P36" s="369"/>
      <c r="Q36" s="369"/>
      <c r="R36" s="370"/>
      <c r="S36" s="46"/>
      <c r="T36" s="46"/>
      <c r="U36" s="44"/>
    </row>
    <row r="37" spans="1:30" ht="18" customHeight="1" x14ac:dyDescent="0.6">
      <c r="A37" s="367" t="s">
        <v>79</v>
      </c>
      <c r="B37" s="367"/>
      <c r="C37" s="367"/>
      <c r="D37" s="367"/>
      <c r="E37" s="147"/>
      <c r="F37" s="373" t="s">
        <v>194</v>
      </c>
      <c r="G37" s="374"/>
      <c r="H37" s="373" t="s">
        <v>95</v>
      </c>
      <c r="I37" s="374"/>
      <c r="J37" s="368" t="s">
        <v>223</v>
      </c>
      <c r="K37" s="369"/>
      <c r="L37" s="370"/>
      <c r="M37" s="371" t="s">
        <v>224</v>
      </c>
      <c r="N37" s="369"/>
      <c r="O37" s="370"/>
      <c r="P37" s="371" t="s">
        <v>311</v>
      </c>
      <c r="Q37" s="369"/>
      <c r="R37" s="370"/>
      <c r="S37" s="147"/>
      <c r="T37" s="367" t="s">
        <v>92</v>
      </c>
      <c r="U37" s="367"/>
    </row>
    <row r="38" spans="1:30" ht="18" customHeight="1" x14ac:dyDescent="0.6">
      <c r="A38" s="367"/>
      <c r="B38" s="367"/>
      <c r="C38" s="367"/>
      <c r="D38" s="367"/>
      <c r="E38" s="147"/>
      <c r="F38" s="373" t="s">
        <v>96</v>
      </c>
      <c r="G38" s="374"/>
      <c r="H38" s="373" t="s">
        <v>196</v>
      </c>
      <c r="I38" s="374"/>
      <c r="J38" s="59" t="s">
        <v>95</v>
      </c>
      <c r="K38" s="375" t="s">
        <v>40</v>
      </c>
      <c r="L38" s="376"/>
      <c r="M38" s="59" t="s">
        <v>95</v>
      </c>
      <c r="N38" s="375" t="s">
        <v>40</v>
      </c>
      <c r="O38" s="376"/>
      <c r="P38" s="59" t="s">
        <v>95</v>
      </c>
      <c r="Q38" s="375" t="s">
        <v>40</v>
      </c>
      <c r="R38" s="376"/>
      <c r="S38" s="147"/>
      <c r="T38" s="367"/>
      <c r="U38" s="367"/>
    </row>
    <row r="39" spans="1:30" ht="18" customHeight="1" x14ac:dyDescent="0.6">
      <c r="A39" s="60"/>
      <c r="B39" s="61"/>
      <c r="C39" s="62"/>
      <c r="D39" s="62"/>
      <c r="E39" s="62"/>
      <c r="F39" s="377" t="s">
        <v>97</v>
      </c>
      <c r="G39" s="378"/>
      <c r="H39" s="377" t="s">
        <v>197</v>
      </c>
      <c r="I39" s="378"/>
      <c r="J39" s="63" t="s">
        <v>198</v>
      </c>
      <c r="K39" s="377" t="s">
        <v>41</v>
      </c>
      <c r="L39" s="378"/>
      <c r="M39" s="63" t="s">
        <v>198</v>
      </c>
      <c r="N39" s="377" t="s">
        <v>41</v>
      </c>
      <c r="O39" s="378"/>
      <c r="P39" s="63" t="s">
        <v>198</v>
      </c>
      <c r="Q39" s="377" t="s">
        <v>41</v>
      </c>
      <c r="R39" s="378"/>
      <c r="S39" s="62"/>
      <c r="T39" s="62"/>
      <c r="U39" s="60"/>
    </row>
    <row r="40" spans="1:30" s="26" customFormat="1" ht="14.4" customHeight="1" x14ac:dyDescent="0.5">
      <c r="A40" s="34" t="s">
        <v>314</v>
      </c>
      <c r="B40" s="180"/>
      <c r="C40" s="180"/>
      <c r="D40" s="180"/>
      <c r="E40" s="255"/>
      <c r="F40" s="256"/>
      <c r="G40" s="257"/>
      <c r="H40" s="194"/>
      <c r="I40" s="258"/>
      <c r="J40" s="259"/>
      <c r="K40" s="260"/>
      <c r="L40" s="255"/>
      <c r="M40" s="259"/>
      <c r="N40" s="261"/>
      <c r="O40" s="255"/>
      <c r="P40" s="259"/>
      <c r="Q40" s="199"/>
      <c r="R40" s="255"/>
      <c r="S40" s="180"/>
      <c r="T40" s="34" t="s">
        <v>318</v>
      </c>
      <c r="U40" s="180"/>
      <c r="V40" s="35"/>
      <c r="W40" s="35"/>
      <c r="X40" s="35"/>
      <c r="Y40" s="35"/>
      <c r="Z40" s="35"/>
      <c r="AA40" s="35"/>
      <c r="AB40" s="35"/>
      <c r="AC40" s="35"/>
      <c r="AD40" s="35"/>
    </row>
    <row r="41" spans="1:30" s="26" customFormat="1" ht="14.4" customHeight="1" x14ac:dyDescent="0.5">
      <c r="A41" s="206"/>
      <c r="B41" s="56" t="s">
        <v>322</v>
      </c>
      <c r="C41" s="207"/>
      <c r="D41" s="207"/>
      <c r="E41" s="262"/>
      <c r="F41" s="208">
        <v>960</v>
      </c>
      <c r="G41" s="263"/>
      <c r="H41" s="210">
        <v>957</v>
      </c>
      <c r="I41" s="211"/>
      <c r="J41" s="212">
        <v>506</v>
      </c>
      <c r="K41" s="264">
        <v>52.9</v>
      </c>
      <c r="L41" s="265"/>
      <c r="M41" s="212">
        <v>845</v>
      </c>
      <c r="N41" s="266">
        <v>88.3</v>
      </c>
      <c r="O41" s="220"/>
      <c r="P41" s="215">
        <v>444</v>
      </c>
      <c r="Q41" s="267">
        <v>46.4</v>
      </c>
      <c r="R41" s="268"/>
      <c r="S41" s="220"/>
      <c r="T41" s="207"/>
      <c r="U41" s="206" t="s">
        <v>43</v>
      </c>
      <c r="V41" s="35"/>
      <c r="W41" s="35"/>
      <c r="X41" s="35"/>
      <c r="Y41" s="35"/>
      <c r="Z41" s="35"/>
      <c r="AA41" s="35"/>
      <c r="AB41" s="35"/>
      <c r="AC41" s="35"/>
      <c r="AD41" s="35"/>
    </row>
    <row r="42" spans="1:30" s="26" customFormat="1" ht="14.4" customHeight="1" x14ac:dyDescent="0.5">
      <c r="A42" s="206"/>
      <c r="B42" s="56" t="s">
        <v>323</v>
      </c>
      <c r="C42" s="207"/>
      <c r="D42" s="207"/>
      <c r="E42" s="262"/>
      <c r="F42" s="208">
        <v>190</v>
      </c>
      <c r="G42" s="263"/>
      <c r="H42" s="210">
        <v>143</v>
      </c>
      <c r="I42" s="211"/>
      <c r="J42" s="212">
        <v>32</v>
      </c>
      <c r="K42" s="264">
        <v>22.4</v>
      </c>
      <c r="L42" s="265"/>
      <c r="M42" s="212">
        <v>144</v>
      </c>
      <c r="N42" s="266">
        <v>100.5</v>
      </c>
      <c r="O42" s="220"/>
      <c r="P42" s="215">
        <v>72</v>
      </c>
      <c r="Q42" s="267">
        <v>50.5</v>
      </c>
      <c r="R42" s="268"/>
      <c r="S42" s="220"/>
      <c r="T42" s="207"/>
      <c r="U42" s="206" t="s">
        <v>49</v>
      </c>
      <c r="V42" s="35"/>
      <c r="W42" s="35"/>
      <c r="X42" s="35"/>
      <c r="Y42" s="35"/>
      <c r="Z42" s="35"/>
      <c r="AA42" s="35"/>
      <c r="AB42" s="35"/>
      <c r="AC42" s="35"/>
      <c r="AD42" s="35"/>
    </row>
    <row r="43" spans="1:30" s="26" customFormat="1" ht="14.4" customHeight="1" x14ac:dyDescent="0.5">
      <c r="A43" s="206"/>
      <c r="B43" s="56" t="s">
        <v>324</v>
      </c>
      <c r="C43" s="207"/>
      <c r="D43" s="207"/>
      <c r="E43" s="262"/>
      <c r="F43" s="208">
        <v>390</v>
      </c>
      <c r="G43" s="263"/>
      <c r="H43" s="210">
        <v>200</v>
      </c>
      <c r="I43" s="211"/>
      <c r="J43" s="212">
        <v>33</v>
      </c>
      <c r="K43" s="264">
        <v>16.5</v>
      </c>
      <c r="L43" s="265"/>
      <c r="M43" s="212">
        <v>200</v>
      </c>
      <c r="N43" s="266">
        <v>99.8</v>
      </c>
      <c r="O43" s="220"/>
      <c r="P43" s="215">
        <v>202</v>
      </c>
      <c r="Q43" s="267">
        <v>100.9</v>
      </c>
      <c r="R43" s="268"/>
      <c r="S43" s="220"/>
      <c r="T43" s="207"/>
      <c r="U43" s="206" t="s">
        <v>48</v>
      </c>
      <c r="V43" s="35"/>
      <c r="W43" s="35"/>
      <c r="X43" s="35"/>
      <c r="Y43" s="35"/>
      <c r="Z43" s="35"/>
      <c r="AA43" s="35"/>
      <c r="AB43" s="35"/>
      <c r="AC43" s="35"/>
      <c r="AD43" s="35"/>
    </row>
    <row r="44" spans="1:30" s="26" customFormat="1" ht="14.4" customHeight="1" x14ac:dyDescent="0.5">
      <c r="A44" s="34" t="s">
        <v>315</v>
      </c>
      <c r="B44" s="180"/>
      <c r="C44" s="180"/>
      <c r="D44" s="180"/>
      <c r="E44" s="269"/>
      <c r="F44" s="194"/>
      <c r="G44" s="198"/>
      <c r="H44" s="194"/>
      <c r="I44" s="195"/>
      <c r="J44" s="223"/>
      <c r="K44" s="260"/>
      <c r="L44" s="269"/>
      <c r="M44" s="223"/>
      <c r="N44" s="261"/>
      <c r="O44" s="269"/>
      <c r="P44" s="224"/>
      <c r="Q44" s="261"/>
      <c r="R44" s="269"/>
      <c r="S44" s="180"/>
      <c r="T44" s="34" t="s">
        <v>319</v>
      </c>
      <c r="U44" s="180"/>
      <c r="V44" s="35"/>
      <c r="W44" s="35"/>
      <c r="X44" s="35"/>
      <c r="Y44" s="35"/>
      <c r="Z44" s="35"/>
      <c r="AA44" s="35"/>
      <c r="AB44" s="35"/>
      <c r="AC44" s="35"/>
      <c r="AD44" s="35"/>
    </row>
    <row r="45" spans="1:30" s="26" customFormat="1" ht="14.4" customHeight="1" x14ac:dyDescent="0.5">
      <c r="A45" s="206"/>
      <c r="B45" s="56" t="s">
        <v>325</v>
      </c>
      <c r="C45" s="207"/>
      <c r="D45" s="207"/>
      <c r="E45" s="262"/>
      <c r="F45" s="208">
        <v>18770</v>
      </c>
      <c r="G45" s="263"/>
      <c r="H45" s="210">
        <v>7480</v>
      </c>
      <c r="I45" s="211"/>
      <c r="J45" s="212">
        <v>2596</v>
      </c>
      <c r="K45" s="264">
        <v>34.700000000000003</v>
      </c>
      <c r="L45" s="265"/>
      <c r="M45" s="212">
        <v>3320</v>
      </c>
      <c r="N45" s="266">
        <v>44.4</v>
      </c>
      <c r="O45" s="220"/>
      <c r="P45" s="215">
        <v>4495</v>
      </c>
      <c r="Q45" s="267">
        <v>60.1</v>
      </c>
      <c r="R45" s="268"/>
      <c r="S45" s="220"/>
      <c r="T45" s="207"/>
      <c r="U45" s="206" t="s">
        <v>45</v>
      </c>
      <c r="V45" s="35"/>
      <c r="W45" s="35"/>
      <c r="X45" s="35"/>
      <c r="Y45" s="35"/>
      <c r="Z45" s="35"/>
      <c r="AA45" s="35"/>
      <c r="AB45" s="35"/>
      <c r="AC45" s="35"/>
      <c r="AD45" s="35"/>
    </row>
    <row r="46" spans="1:30" s="26" customFormat="1" ht="14.4" customHeight="1" x14ac:dyDescent="0.5">
      <c r="A46" s="206"/>
      <c r="B46" s="56" t="s">
        <v>326</v>
      </c>
      <c r="C46" s="207"/>
      <c r="D46" s="207"/>
      <c r="E46" s="262"/>
      <c r="F46" s="208">
        <v>11000</v>
      </c>
      <c r="G46" s="263"/>
      <c r="H46" s="210">
        <v>5848</v>
      </c>
      <c r="I46" s="211"/>
      <c r="J46" s="212">
        <v>2152</v>
      </c>
      <c r="K46" s="264">
        <v>36.799999999999997</v>
      </c>
      <c r="L46" s="265"/>
      <c r="M46" s="212">
        <v>2696</v>
      </c>
      <c r="N46" s="266">
        <v>46.1</v>
      </c>
      <c r="O46" s="220"/>
      <c r="P46" s="215">
        <v>2562</v>
      </c>
      <c r="Q46" s="267">
        <v>43.8</v>
      </c>
      <c r="R46" s="268"/>
      <c r="S46" s="220"/>
      <c r="T46" s="207"/>
      <c r="U46" s="206" t="s">
        <v>46</v>
      </c>
      <c r="V46" s="35"/>
      <c r="W46" s="35"/>
      <c r="X46" s="35"/>
      <c r="Y46" s="35"/>
      <c r="Z46" s="35"/>
      <c r="AA46" s="35"/>
      <c r="AB46" s="35"/>
      <c r="AC46" s="35"/>
      <c r="AD46" s="35"/>
    </row>
    <row r="47" spans="1:30" s="26" customFormat="1" ht="14.4" customHeight="1" x14ac:dyDescent="0.5">
      <c r="A47" s="34" t="s">
        <v>316</v>
      </c>
      <c r="B47" s="180"/>
      <c r="C47" s="180"/>
      <c r="D47" s="180"/>
      <c r="E47" s="269"/>
      <c r="F47" s="194"/>
      <c r="G47" s="198"/>
      <c r="H47" s="194"/>
      <c r="I47" s="195"/>
      <c r="J47" s="223"/>
      <c r="K47" s="260"/>
      <c r="L47" s="269"/>
      <c r="M47" s="223"/>
      <c r="N47" s="261"/>
      <c r="O47" s="269"/>
      <c r="P47" s="224"/>
      <c r="Q47" s="261"/>
      <c r="R47" s="269"/>
      <c r="S47" s="180"/>
      <c r="T47" s="34" t="s">
        <v>320</v>
      </c>
      <c r="U47" s="180"/>
      <c r="V47" s="35"/>
      <c r="W47" s="35"/>
      <c r="X47" s="35"/>
      <c r="Y47" s="35"/>
      <c r="Z47" s="35"/>
      <c r="AA47" s="35"/>
      <c r="AB47" s="35"/>
      <c r="AC47" s="35"/>
      <c r="AD47" s="35"/>
    </row>
    <row r="48" spans="1:30" s="26" customFormat="1" ht="14.4" customHeight="1" x14ac:dyDescent="0.5">
      <c r="A48" s="206"/>
      <c r="B48" s="56" t="s">
        <v>327</v>
      </c>
      <c r="C48" s="207"/>
      <c r="D48" s="207"/>
      <c r="E48" s="262"/>
      <c r="F48" s="208">
        <v>225</v>
      </c>
      <c r="G48" s="263"/>
      <c r="H48" s="210">
        <v>219</v>
      </c>
      <c r="I48" s="211"/>
      <c r="J48" s="212">
        <v>162</v>
      </c>
      <c r="K48" s="264">
        <v>73.599999999999994</v>
      </c>
      <c r="L48" s="265"/>
      <c r="M48" s="212">
        <v>203</v>
      </c>
      <c r="N48" s="266">
        <v>92.6</v>
      </c>
      <c r="O48" s="220"/>
      <c r="P48" s="215">
        <v>104</v>
      </c>
      <c r="Q48" s="267">
        <v>47.4</v>
      </c>
      <c r="R48" s="268"/>
      <c r="S48" s="220"/>
      <c r="T48" s="207"/>
      <c r="U48" s="56" t="s">
        <v>78</v>
      </c>
      <c r="V48" s="35"/>
      <c r="W48" s="35"/>
      <c r="X48" s="35"/>
      <c r="Y48" s="35"/>
      <c r="Z48" s="35"/>
      <c r="AA48" s="35"/>
      <c r="AB48" s="35"/>
      <c r="AC48" s="35"/>
      <c r="AD48" s="35"/>
    </row>
    <row r="49" spans="1:30" s="26" customFormat="1" ht="14.4" customHeight="1" x14ac:dyDescent="0.5">
      <c r="A49" s="206"/>
      <c r="B49" s="56" t="s">
        <v>328</v>
      </c>
      <c r="C49" s="207"/>
      <c r="D49" s="207"/>
      <c r="E49" s="262"/>
      <c r="F49" s="208">
        <v>450</v>
      </c>
      <c r="G49" s="263"/>
      <c r="H49" s="210">
        <v>390</v>
      </c>
      <c r="I49" s="211"/>
      <c r="J49" s="212">
        <v>161</v>
      </c>
      <c r="K49" s="264">
        <v>41.3</v>
      </c>
      <c r="L49" s="220"/>
      <c r="M49" s="212">
        <v>180</v>
      </c>
      <c r="N49" s="266">
        <v>46.2</v>
      </c>
      <c r="O49" s="220"/>
      <c r="P49" s="215">
        <v>147</v>
      </c>
      <c r="Q49" s="267">
        <v>37.700000000000003</v>
      </c>
      <c r="R49" s="268"/>
      <c r="S49" s="220"/>
      <c r="T49" s="207"/>
      <c r="U49" s="56" t="s">
        <v>76</v>
      </c>
      <c r="V49" s="35"/>
      <c r="W49" s="35"/>
      <c r="X49" s="35"/>
      <c r="Y49" s="35"/>
      <c r="Z49" s="35"/>
      <c r="AA49" s="35"/>
      <c r="AB49" s="35"/>
      <c r="AC49" s="35"/>
      <c r="AD49" s="35"/>
    </row>
    <row r="50" spans="1:30" s="26" customFormat="1" ht="14.4" customHeight="1" x14ac:dyDescent="0.5">
      <c r="A50" s="206"/>
      <c r="B50" s="270" t="s">
        <v>329</v>
      </c>
      <c r="C50" s="207"/>
      <c r="D50" s="207"/>
      <c r="E50" s="262"/>
      <c r="F50" s="208">
        <v>127</v>
      </c>
      <c r="G50" s="263"/>
      <c r="H50" s="210">
        <v>105</v>
      </c>
      <c r="I50" s="211"/>
      <c r="J50" s="212">
        <v>33</v>
      </c>
      <c r="K50" s="264">
        <v>31.4</v>
      </c>
      <c r="L50" s="220"/>
      <c r="M50" s="212">
        <v>81</v>
      </c>
      <c r="N50" s="266">
        <v>77</v>
      </c>
      <c r="O50" s="220"/>
      <c r="P50" s="215">
        <v>64</v>
      </c>
      <c r="Q50" s="267">
        <v>61.1</v>
      </c>
      <c r="R50" s="268"/>
      <c r="S50" s="220"/>
      <c r="T50" s="207"/>
      <c r="U50" s="56" t="s">
        <v>77</v>
      </c>
      <c r="V50" s="35"/>
      <c r="W50" s="35"/>
      <c r="X50" s="35"/>
      <c r="Y50" s="35"/>
      <c r="Z50" s="35"/>
      <c r="AA50" s="35"/>
      <c r="AB50" s="35"/>
      <c r="AC50" s="35"/>
      <c r="AD50" s="35"/>
    </row>
    <row r="51" spans="1:30" s="26" customFormat="1" ht="14.4" customHeight="1" x14ac:dyDescent="0.5">
      <c r="A51" s="206"/>
      <c r="B51" s="65" t="s">
        <v>330</v>
      </c>
      <c r="C51" s="207"/>
      <c r="D51" s="207"/>
      <c r="E51" s="262"/>
      <c r="F51" s="208">
        <v>206</v>
      </c>
      <c r="G51" s="263"/>
      <c r="H51" s="210">
        <v>150</v>
      </c>
      <c r="I51" s="211"/>
      <c r="J51" s="212">
        <v>146</v>
      </c>
      <c r="K51" s="264">
        <v>97.3</v>
      </c>
      <c r="L51" s="220"/>
      <c r="M51" s="212">
        <v>93</v>
      </c>
      <c r="N51" s="266">
        <v>62.1</v>
      </c>
      <c r="O51" s="220"/>
      <c r="P51" s="215">
        <v>114</v>
      </c>
      <c r="Q51" s="267">
        <v>75.8</v>
      </c>
      <c r="R51" s="268"/>
      <c r="S51" s="220"/>
      <c r="T51" s="207"/>
      <c r="U51" s="206" t="s">
        <v>50</v>
      </c>
      <c r="V51" s="35"/>
      <c r="W51" s="35"/>
      <c r="X51" s="35"/>
      <c r="Y51" s="35"/>
      <c r="Z51" s="35"/>
      <c r="AA51" s="35"/>
      <c r="AB51" s="35"/>
      <c r="AC51" s="35"/>
      <c r="AD51" s="35"/>
    </row>
    <row r="52" spans="1:30" s="26" customFormat="1" ht="14.4" customHeight="1" x14ac:dyDescent="0.5">
      <c r="A52" s="35"/>
      <c r="B52" s="65" t="s">
        <v>331</v>
      </c>
      <c r="C52" s="35"/>
      <c r="D52" s="35"/>
      <c r="E52" s="262"/>
      <c r="F52" s="271">
        <v>322</v>
      </c>
      <c r="G52" s="272"/>
      <c r="H52" s="273">
        <v>275</v>
      </c>
      <c r="I52" s="274"/>
      <c r="J52" s="212">
        <v>227</v>
      </c>
      <c r="K52" s="264">
        <v>99.6</v>
      </c>
      <c r="L52" s="220"/>
      <c r="M52" s="212">
        <v>180</v>
      </c>
      <c r="N52" s="266">
        <v>65.5</v>
      </c>
      <c r="O52" s="275"/>
      <c r="P52" s="215">
        <v>185</v>
      </c>
      <c r="Q52" s="267">
        <v>67.400000000000006</v>
      </c>
      <c r="R52" s="276"/>
      <c r="S52" s="275"/>
      <c r="T52" s="35"/>
      <c r="U52" s="35" t="s">
        <v>75</v>
      </c>
      <c r="V52" s="35"/>
      <c r="W52" s="35"/>
      <c r="X52" s="35"/>
      <c r="Y52" s="35"/>
      <c r="Z52" s="35"/>
      <c r="AA52" s="35"/>
      <c r="AB52" s="35"/>
      <c r="AC52" s="35"/>
      <c r="AD52" s="35"/>
    </row>
    <row r="53" spans="1:30" s="26" customFormat="1" ht="14.4" customHeight="1" x14ac:dyDescent="0.5">
      <c r="A53" s="35"/>
      <c r="B53" s="65" t="s">
        <v>336</v>
      </c>
      <c r="C53" s="35"/>
      <c r="D53" s="35"/>
      <c r="E53" s="277"/>
      <c r="F53" s="273">
        <v>338</v>
      </c>
      <c r="G53" s="272"/>
      <c r="H53" s="273">
        <v>276</v>
      </c>
      <c r="I53" s="274"/>
      <c r="J53" s="212" t="s">
        <v>219</v>
      </c>
      <c r="K53" s="264" t="s">
        <v>219</v>
      </c>
      <c r="L53" s="220"/>
      <c r="M53" s="212" t="s">
        <v>219</v>
      </c>
      <c r="N53" s="266" t="s">
        <v>219</v>
      </c>
      <c r="O53" s="275"/>
      <c r="P53" s="215">
        <v>97</v>
      </c>
      <c r="Q53" s="266">
        <v>35.4</v>
      </c>
      <c r="R53" s="276"/>
      <c r="S53" s="275"/>
      <c r="T53" s="35"/>
      <c r="U53" s="35" t="s">
        <v>337</v>
      </c>
      <c r="V53" s="35"/>
      <c r="W53" s="35"/>
      <c r="X53" s="35"/>
      <c r="Y53" s="35"/>
      <c r="Z53" s="35"/>
      <c r="AA53" s="35"/>
      <c r="AB53" s="35"/>
      <c r="AC53" s="35"/>
      <c r="AD53" s="35"/>
    </row>
    <row r="54" spans="1:30" s="26" customFormat="1" ht="14.4" customHeight="1" x14ac:dyDescent="0.5">
      <c r="A54" s="34" t="s">
        <v>317</v>
      </c>
      <c r="B54" s="180"/>
      <c r="C54" s="180"/>
      <c r="D54" s="180"/>
      <c r="E54" s="269"/>
      <c r="F54" s="194"/>
      <c r="G54" s="198"/>
      <c r="H54" s="194"/>
      <c r="I54" s="195"/>
      <c r="J54" s="223"/>
      <c r="K54" s="260"/>
      <c r="L54" s="269"/>
      <c r="M54" s="223"/>
      <c r="N54" s="261"/>
      <c r="O54" s="269"/>
      <c r="P54" s="224"/>
      <c r="Q54" s="261"/>
      <c r="R54" s="269"/>
      <c r="S54" s="180"/>
      <c r="T54" s="34" t="s">
        <v>321</v>
      </c>
      <c r="U54" s="180"/>
      <c r="V54" s="35"/>
      <c r="W54" s="35"/>
      <c r="X54" s="35"/>
      <c r="Y54" s="35"/>
      <c r="Z54" s="35"/>
      <c r="AA54" s="35"/>
      <c r="AB54" s="35"/>
      <c r="AC54" s="35"/>
      <c r="AD54" s="35"/>
    </row>
    <row r="55" spans="1:30" s="26" customFormat="1" ht="14.4" customHeight="1" x14ac:dyDescent="0.5">
      <c r="A55" s="206"/>
      <c r="B55" s="56" t="s">
        <v>332</v>
      </c>
      <c r="C55" s="207"/>
      <c r="D55" s="207"/>
      <c r="E55" s="262"/>
      <c r="F55" s="208">
        <v>900</v>
      </c>
      <c r="G55" s="263"/>
      <c r="H55" s="210">
        <v>645</v>
      </c>
      <c r="I55" s="211"/>
      <c r="J55" s="212">
        <v>251</v>
      </c>
      <c r="K55" s="264">
        <v>39</v>
      </c>
      <c r="L55" s="220"/>
      <c r="M55" s="212">
        <v>300</v>
      </c>
      <c r="N55" s="266">
        <v>46.5</v>
      </c>
      <c r="O55" s="220"/>
      <c r="P55" s="215">
        <v>269</v>
      </c>
      <c r="Q55" s="266">
        <v>41.7</v>
      </c>
      <c r="R55" s="268"/>
      <c r="S55" s="220"/>
      <c r="T55" s="206"/>
      <c r="U55" s="206" t="s">
        <v>44</v>
      </c>
      <c r="V55" s="35"/>
      <c r="W55" s="35"/>
      <c r="X55" s="35"/>
      <c r="Y55" s="35"/>
      <c r="Z55" s="35"/>
      <c r="AA55" s="35"/>
      <c r="AB55" s="35"/>
      <c r="AC55" s="35"/>
      <c r="AD55" s="35"/>
    </row>
    <row r="56" spans="1:30" s="26" customFormat="1" ht="14.4" customHeight="1" x14ac:dyDescent="0.5">
      <c r="A56" s="206"/>
      <c r="B56" s="56" t="s">
        <v>333</v>
      </c>
      <c r="C56" s="207"/>
      <c r="D56" s="207"/>
      <c r="E56" s="262"/>
      <c r="F56" s="208">
        <v>490</v>
      </c>
      <c r="G56" s="263"/>
      <c r="H56" s="210">
        <v>373</v>
      </c>
      <c r="I56" s="211"/>
      <c r="J56" s="212">
        <v>107</v>
      </c>
      <c r="K56" s="264">
        <v>28.7</v>
      </c>
      <c r="L56" s="220"/>
      <c r="M56" s="212">
        <v>133</v>
      </c>
      <c r="N56" s="266">
        <v>35.6</v>
      </c>
      <c r="O56" s="220"/>
      <c r="P56" s="215">
        <v>232</v>
      </c>
      <c r="Q56" s="266">
        <v>62.3</v>
      </c>
      <c r="R56" s="268"/>
      <c r="S56" s="220"/>
      <c r="T56" s="206"/>
      <c r="U56" s="206" t="s">
        <v>47</v>
      </c>
      <c r="V56" s="35"/>
      <c r="W56" s="35"/>
      <c r="X56" s="35"/>
      <c r="Y56" s="35"/>
      <c r="Z56" s="35"/>
      <c r="AA56" s="35"/>
      <c r="AB56" s="35"/>
      <c r="AC56" s="35"/>
      <c r="AD56" s="35"/>
    </row>
    <row r="57" spans="1:30" s="26" customFormat="1" ht="14.4" customHeight="1" x14ac:dyDescent="0.5">
      <c r="A57" s="206"/>
      <c r="B57" s="56" t="s">
        <v>334</v>
      </c>
      <c r="C57" s="207"/>
      <c r="D57" s="207"/>
      <c r="E57" s="262"/>
      <c r="F57" s="208">
        <v>6144</v>
      </c>
      <c r="G57" s="263"/>
      <c r="H57" s="210">
        <v>4287</v>
      </c>
      <c r="I57" s="211"/>
      <c r="J57" s="212">
        <v>3418</v>
      </c>
      <c r="K57" s="264">
        <v>79.7</v>
      </c>
      <c r="L57" s="220"/>
      <c r="M57" s="212">
        <v>3577</v>
      </c>
      <c r="N57" s="266">
        <v>83.4</v>
      </c>
      <c r="O57" s="220"/>
      <c r="P57" s="215">
        <v>2765</v>
      </c>
      <c r="Q57" s="266">
        <v>64.5</v>
      </c>
      <c r="R57" s="268"/>
      <c r="S57" s="220"/>
      <c r="T57" s="206"/>
      <c r="U57" s="206" t="s">
        <v>65</v>
      </c>
      <c r="V57" s="35"/>
      <c r="W57" s="35"/>
      <c r="X57" s="35"/>
      <c r="Y57" s="35"/>
      <c r="Z57" s="35"/>
      <c r="AA57" s="35"/>
      <c r="AB57" s="35"/>
      <c r="AC57" s="35"/>
      <c r="AD57" s="35"/>
    </row>
    <row r="58" spans="1:30" s="26" customFormat="1" ht="14.4" customHeight="1" x14ac:dyDescent="0.5">
      <c r="A58" s="206"/>
      <c r="B58" s="56" t="s">
        <v>335</v>
      </c>
      <c r="C58" s="207"/>
      <c r="D58" s="207"/>
      <c r="E58" s="262"/>
      <c r="F58" s="208">
        <v>1590</v>
      </c>
      <c r="G58" s="278"/>
      <c r="H58" s="210">
        <v>1178</v>
      </c>
      <c r="I58" s="211"/>
      <c r="J58" s="212">
        <v>781</v>
      </c>
      <c r="K58" s="264">
        <v>65.400000000000006</v>
      </c>
      <c r="L58" s="220"/>
      <c r="M58" s="212">
        <v>347</v>
      </c>
      <c r="N58" s="266">
        <v>29.4</v>
      </c>
      <c r="O58" s="220"/>
      <c r="P58" s="215">
        <v>1065</v>
      </c>
      <c r="Q58" s="266">
        <v>90.4</v>
      </c>
      <c r="R58" s="268"/>
      <c r="S58" s="279"/>
      <c r="T58" s="206"/>
      <c r="U58" s="206" t="s">
        <v>74</v>
      </c>
      <c r="V58" s="35"/>
      <c r="W58" s="35"/>
      <c r="X58" s="35"/>
      <c r="Y58" s="35"/>
      <c r="Z58" s="35"/>
      <c r="AA58" s="35"/>
      <c r="AB58" s="35"/>
      <c r="AC58" s="35"/>
      <c r="AD58" s="35"/>
    </row>
    <row r="59" spans="1:30" s="26" customFormat="1" ht="6.6" customHeight="1" x14ac:dyDescent="0.5">
      <c r="A59" s="206"/>
      <c r="B59" s="56"/>
      <c r="C59" s="207"/>
      <c r="D59" s="207"/>
      <c r="E59" s="262"/>
      <c r="F59" s="280"/>
      <c r="G59" s="281"/>
      <c r="H59" s="211"/>
      <c r="I59" s="211"/>
      <c r="J59" s="282"/>
      <c r="K59" s="265"/>
      <c r="L59" s="220"/>
      <c r="M59" s="283"/>
      <c r="N59" s="265"/>
      <c r="O59" s="220"/>
      <c r="P59" s="284"/>
      <c r="Q59" s="285"/>
      <c r="R59" s="286"/>
      <c r="S59" s="287"/>
      <c r="T59" s="288"/>
      <c r="U59" s="288"/>
      <c r="V59" s="35"/>
      <c r="W59" s="35"/>
      <c r="X59" s="35"/>
      <c r="Y59" s="35"/>
      <c r="Z59" s="35"/>
      <c r="AA59" s="35"/>
      <c r="AB59" s="35"/>
      <c r="AC59" s="35"/>
      <c r="AD59" s="35"/>
    </row>
    <row r="60" spans="1:30" s="26" customFormat="1" ht="6.6" customHeight="1" x14ac:dyDescent="0.5">
      <c r="A60" s="289"/>
      <c r="B60" s="290"/>
      <c r="C60" s="289"/>
      <c r="D60" s="289"/>
      <c r="E60" s="289"/>
      <c r="F60" s="289"/>
      <c r="G60" s="289"/>
      <c r="H60" s="289"/>
      <c r="I60" s="289"/>
      <c r="J60" s="291"/>
      <c r="K60" s="291"/>
      <c r="L60" s="289"/>
      <c r="M60" s="291"/>
      <c r="N60" s="291"/>
      <c r="O60" s="291"/>
      <c r="P60" s="291"/>
      <c r="Q60" s="291"/>
      <c r="R60" s="291"/>
      <c r="S60" s="35"/>
      <c r="T60" s="35"/>
      <c r="U60" s="248"/>
      <c r="V60" s="35"/>
      <c r="W60" s="35"/>
      <c r="X60" s="35"/>
      <c r="Y60" s="35"/>
      <c r="Z60" s="35"/>
      <c r="AA60" s="35"/>
      <c r="AB60" s="35"/>
      <c r="AC60" s="35"/>
      <c r="AD60" s="35"/>
    </row>
    <row r="61" spans="1:30" s="26" customFormat="1" ht="16.8" x14ac:dyDescent="0.5">
      <c r="A61" s="56"/>
      <c r="B61" s="56" t="s">
        <v>67</v>
      </c>
      <c r="C61" s="56"/>
      <c r="D61" s="56"/>
      <c r="E61" s="56"/>
      <c r="F61" s="56"/>
      <c r="G61" s="56"/>
      <c r="H61" s="56"/>
      <c r="I61" s="56"/>
      <c r="J61" s="67"/>
      <c r="K61" s="67"/>
      <c r="L61" s="56"/>
      <c r="M61" s="67"/>
      <c r="N61" s="67"/>
      <c r="O61" s="67"/>
      <c r="P61" s="67"/>
      <c r="Q61" s="67"/>
      <c r="R61" s="67"/>
      <c r="S61" s="68"/>
      <c r="T61" s="68"/>
      <c r="U61" s="292"/>
      <c r="V61" s="35"/>
      <c r="W61" s="35"/>
      <c r="X61" s="35"/>
      <c r="Y61" s="35"/>
      <c r="Z61" s="35"/>
      <c r="AA61" s="35"/>
      <c r="AB61" s="35"/>
      <c r="AC61" s="35"/>
      <c r="AD61" s="35"/>
    </row>
    <row r="62" spans="1:30" s="26" customFormat="1" ht="16.8" x14ac:dyDescent="0.5">
      <c r="A62" s="68"/>
      <c r="B62" s="68" t="s">
        <v>66</v>
      </c>
      <c r="C62" s="68"/>
      <c r="D62" s="68"/>
      <c r="E62" s="68"/>
      <c r="F62" s="68"/>
      <c r="G62" s="68"/>
      <c r="H62" s="68"/>
      <c r="I62" s="68"/>
      <c r="J62" s="69"/>
      <c r="K62" s="69"/>
      <c r="L62" s="68"/>
      <c r="M62" s="69"/>
      <c r="N62" s="69"/>
      <c r="O62" s="69"/>
      <c r="P62" s="69"/>
      <c r="Q62" s="69"/>
      <c r="R62" s="69"/>
      <c r="S62" s="68"/>
      <c r="T62" s="68"/>
      <c r="U62" s="292"/>
      <c r="V62" s="35"/>
      <c r="W62" s="35"/>
      <c r="X62" s="35"/>
      <c r="Y62" s="35"/>
      <c r="Z62" s="35"/>
      <c r="AA62" s="35"/>
      <c r="AB62" s="35"/>
      <c r="AC62" s="35"/>
      <c r="AD62" s="35"/>
    </row>
    <row r="63" spans="1:30" x14ac:dyDescent="0.6">
      <c r="O63" s="78"/>
      <c r="R63" s="78"/>
    </row>
    <row r="64" spans="1:30" x14ac:dyDescent="0.6">
      <c r="O64" s="78"/>
      <c r="R64" s="78"/>
    </row>
    <row r="65" spans="15:18" x14ac:dyDescent="0.6">
      <c r="O65" s="78"/>
      <c r="R65" s="78"/>
    </row>
    <row r="66" spans="15:18" x14ac:dyDescent="0.6">
      <c r="O66" s="78"/>
      <c r="R66" s="78"/>
    </row>
    <row r="67" spans="15:18" x14ac:dyDescent="0.6">
      <c r="O67" s="78"/>
      <c r="R67" s="78"/>
    </row>
  </sheetData>
  <mergeCells count="38">
    <mergeCell ref="J5:R5"/>
    <mergeCell ref="A6:D7"/>
    <mergeCell ref="F6:G6"/>
    <mergeCell ref="H6:I6"/>
    <mergeCell ref="J6:L6"/>
    <mergeCell ref="M6:O6"/>
    <mergeCell ref="K7:L7"/>
    <mergeCell ref="N7:O7"/>
    <mergeCell ref="Q7:R7"/>
    <mergeCell ref="A10:D10"/>
    <mergeCell ref="Q8:R8"/>
    <mergeCell ref="P6:R6"/>
    <mergeCell ref="N8:O8"/>
    <mergeCell ref="T9:U9"/>
    <mergeCell ref="T6:U7"/>
    <mergeCell ref="H8:I8"/>
    <mergeCell ref="F8:G8"/>
    <mergeCell ref="K8:L8"/>
    <mergeCell ref="F7:G7"/>
    <mergeCell ref="H7:I7"/>
    <mergeCell ref="F39:G39"/>
    <mergeCell ref="H39:I39"/>
    <mergeCell ref="K39:L39"/>
    <mergeCell ref="N39:O39"/>
    <mergeCell ref="Q39:R39"/>
    <mergeCell ref="A37:D38"/>
    <mergeCell ref="F37:G37"/>
    <mergeCell ref="H37:I37"/>
    <mergeCell ref="F38:G38"/>
    <mergeCell ref="H38:I38"/>
    <mergeCell ref="T37:U38"/>
    <mergeCell ref="J37:L37"/>
    <mergeCell ref="M37:O37"/>
    <mergeCell ref="P37:R37"/>
    <mergeCell ref="J36:R36"/>
    <mergeCell ref="K38:L38"/>
    <mergeCell ref="N38:O38"/>
    <mergeCell ref="Q38:R38"/>
  </mergeCells>
  <phoneticPr fontId="4" type="noConversion"/>
  <pageMargins left="0.59055118110236227" right="0.59055118110236227" top="0.98425196850393704" bottom="0.98425196850393704" header="0" footer="0"/>
  <pageSetup paperSize="9" orientation="landscape" horizontalDpi="1200" verticalDpi="1200" r:id="rId1"/>
  <headerFooter alignWithMargins="0"/>
  <rowBreaks count="1" manualBreakCount="1">
    <brk id="3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62"/>
  <sheetViews>
    <sheetView showGridLines="0" view="pageBreakPreview" topLeftCell="A10" zoomScale="70" zoomScaleNormal="100" zoomScaleSheetLayoutView="70" workbookViewId="0">
      <selection activeCell="C44" sqref="C44"/>
    </sheetView>
  </sheetViews>
  <sheetFormatPr defaultColWidth="9.125" defaultRowHeight="21" x14ac:dyDescent="0.6"/>
  <cols>
    <col min="1" max="1" width="1.75" style="76" customWidth="1"/>
    <col min="2" max="2" width="5.625" style="77" customWidth="1"/>
    <col min="3" max="3" width="4.75" style="76" customWidth="1"/>
    <col min="4" max="4" width="11.875" style="76" customWidth="1"/>
    <col min="5" max="5" width="5.875" style="76" customWidth="1"/>
    <col min="6" max="6" width="13.75" style="76" customWidth="1"/>
    <col min="7" max="7" width="1.75" style="76" customWidth="1"/>
    <col min="8" max="8" width="12" style="76" customWidth="1"/>
    <col min="9" max="9" width="2.25" style="76" customWidth="1"/>
    <col min="10" max="10" width="14" style="70" customWidth="1"/>
    <col min="11" max="11" width="6.875" style="70" customWidth="1"/>
    <col min="12" max="12" width="1.75" style="76" customWidth="1"/>
    <col min="13" max="13" width="12.875" style="70" customWidth="1"/>
    <col min="14" max="14" width="7.875" style="70" customWidth="1"/>
    <col min="15" max="15" width="1.75" style="76" customWidth="1"/>
    <col min="16" max="16" width="12.875" style="70" customWidth="1"/>
    <col min="17" max="17" width="7.75" style="70" customWidth="1"/>
    <col min="18" max="18" width="1.75" style="76" customWidth="1"/>
    <col min="19" max="19" width="3.25" style="76" customWidth="1"/>
    <col min="20" max="20" width="1.75" style="71" customWidth="1"/>
    <col min="21" max="21" width="16.125" style="72" customWidth="1"/>
    <col min="22" max="22" width="2.25" style="42" customWidth="1"/>
    <col min="23" max="23" width="4.125" style="43" customWidth="1"/>
    <col min="24" max="30" width="7.375" style="43" customWidth="1"/>
    <col min="31" max="31" width="2.25" style="76" customWidth="1"/>
    <col min="32" max="32" width="4.75" style="76" customWidth="1"/>
    <col min="33" max="35" width="5.75" style="76" customWidth="1"/>
    <col min="36" max="16384" width="9.125" style="76"/>
  </cols>
  <sheetData>
    <row r="1" spans="22:32" s="16" customFormat="1" ht="22.5" customHeight="1" x14ac:dyDescent="0.55000000000000004">
      <c r="V1" s="24"/>
      <c r="W1" s="24"/>
      <c r="X1" s="25"/>
      <c r="Y1" s="25"/>
      <c r="AA1" s="25"/>
      <c r="AB1" s="25"/>
      <c r="AC1" s="25"/>
      <c r="AD1" s="25"/>
    </row>
    <row r="2" spans="22:32" s="26" customFormat="1" ht="21" customHeight="1" x14ac:dyDescent="0.5">
      <c r="V2" s="34"/>
      <c r="W2" s="34"/>
      <c r="X2" s="35"/>
      <c r="Y2" s="35"/>
      <c r="AA2" s="35"/>
      <c r="AB2" s="35"/>
      <c r="AC2" s="35"/>
      <c r="AD2" s="35"/>
      <c r="AF2" s="35"/>
    </row>
    <row r="3" spans="22:32" s="26" customFormat="1" ht="14.25" customHeight="1" x14ac:dyDescent="0.5">
      <c r="V3" s="34"/>
      <c r="W3" s="34"/>
      <c r="X3" s="35"/>
      <c r="Y3" s="35"/>
      <c r="AA3" s="35"/>
      <c r="AB3" s="35"/>
      <c r="AC3" s="35"/>
      <c r="AD3" s="35"/>
      <c r="AF3" s="35"/>
    </row>
    <row r="4" spans="22:32" s="43" customFormat="1" ht="3" customHeight="1" x14ac:dyDescent="0.6">
      <c r="V4" s="42"/>
    </row>
    <row r="5" spans="22:32" s="56" customFormat="1" ht="21.75" customHeight="1" x14ac:dyDescent="0.6">
      <c r="V5" s="49"/>
      <c r="W5" s="50"/>
      <c r="X5" s="51"/>
      <c r="Y5" s="52"/>
      <c r="AA5" s="54"/>
      <c r="AB5" s="53"/>
      <c r="AC5" s="53"/>
      <c r="AD5" s="52"/>
      <c r="AE5" s="55"/>
    </row>
    <row r="6" spans="22:32" s="56" customFormat="1" ht="18" customHeight="1" x14ac:dyDescent="0.6">
      <c r="V6" s="49"/>
      <c r="W6" s="50"/>
      <c r="X6" s="51"/>
      <c r="Y6" s="52"/>
      <c r="AA6" s="367"/>
      <c r="AB6" s="367"/>
      <c r="AC6" s="367"/>
      <c r="AD6" s="367"/>
      <c r="AE6" s="55"/>
    </row>
    <row r="7" spans="22:32" s="56" customFormat="1" ht="18" customHeight="1" x14ac:dyDescent="0.6">
      <c r="V7" s="49"/>
      <c r="W7" s="50"/>
      <c r="X7" s="51"/>
      <c r="Y7" s="52"/>
      <c r="AA7" s="367"/>
      <c r="AB7" s="367"/>
      <c r="AC7" s="367"/>
      <c r="AD7" s="367"/>
      <c r="AE7" s="55"/>
    </row>
    <row r="8" spans="22:32" s="56" customFormat="1" ht="18" customHeight="1" x14ac:dyDescent="0.6">
      <c r="V8" s="49"/>
      <c r="W8" s="50"/>
      <c r="X8" s="51"/>
      <c r="Y8" s="52"/>
      <c r="AA8" s="58"/>
      <c r="AB8" s="53"/>
      <c r="AC8" s="53"/>
      <c r="AD8" s="52"/>
      <c r="AE8" s="55"/>
    </row>
    <row r="9" spans="22:32" s="65" customFormat="1" ht="14.4" customHeight="1" x14ac:dyDescent="0.5">
      <c r="V9" s="202"/>
      <c r="W9" s="202"/>
      <c r="X9" s="203"/>
      <c r="Y9" s="204"/>
      <c r="AA9" s="205"/>
    </row>
    <row r="10" spans="22:32" s="56" customFormat="1" ht="14.4" customHeight="1" x14ac:dyDescent="0.6">
      <c r="V10" s="207"/>
      <c r="W10" s="207"/>
      <c r="X10" s="221"/>
      <c r="Y10" s="67"/>
      <c r="Z10" s="206"/>
      <c r="AA10" s="222"/>
    </row>
    <row r="11" spans="22:32" s="56" customFormat="1" ht="14.4" customHeight="1" x14ac:dyDescent="0.6">
      <c r="V11" s="207"/>
      <c r="W11" s="207"/>
      <c r="X11" s="221"/>
      <c r="Y11" s="67"/>
      <c r="Z11" s="206"/>
      <c r="AA11" s="222"/>
    </row>
    <row r="12" spans="22:32" s="56" customFormat="1" ht="14.4" customHeight="1" x14ac:dyDescent="0.6">
      <c r="V12" s="207"/>
      <c r="W12" s="207"/>
      <c r="X12" s="221"/>
      <c r="Y12" s="67"/>
      <c r="Z12" s="206"/>
      <c r="AA12" s="222"/>
    </row>
    <row r="13" spans="22:32" s="65" customFormat="1" ht="14.4" customHeight="1" x14ac:dyDescent="0.5">
      <c r="V13" s="202"/>
      <c r="W13" s="202"/>
      <c r="X13" s="203"/>
      <c r="Y13" s="204"/>
      <c r="AA13" s="205"/>
    </row>
    <row r="14" spans="22:32" s="56" customFormat="1" ht="14.4" customHeight="1" x14ac:dyDescent="0.6">
      <c r="V14" s="207"/>
      <c r="W14" s="207"/>
      <c r="X14" s="221"/>
      <c r="Y14" s="67"/>
      <c r="Z14" s="206"/>
      <c r="AA14" s="222"/>
    </row>
    <row r="15" spans="22:32" s="56" customFormat="1" ht="14.4" customHeight="1" x14ac:dyDescent="0.6">
      <c r="V15" s="207"/>
      <c r="W15" s="207"/>
      <c r="X15" s="221"/>
      <c r="Y15" s="67"/>
      <c r="Z15" s="206"/>
      <c r="AA15" s="222"/>
    </row>
    <row r="16" spans="22:32" s="65" customFormat="1" ht="14.4" customHeight="1" x14ac:dyDescent="0.5">
      <c r="V16" s="202"/>
      <c r="W16" s="202"/>
      <c r="X16" s="203"/>
      <c r="Y16" s="204"/>
      <c r="AA16" s="205"/>
      <c r="AD16" s="204"/>
    </row>
    <row r="17" spans="2:32" s="56" customFormat="1" ht="14.4" customHeight="1" x14ac:dyDescent="0.6">
      <c r="V17" s="207"/>
      <c r="W17" s="207"/>
      <c r="X17" s="221"/>
      <c r="Y17" s="67"/>
      <c r="AA17" s="222"/>
      <c r="AD17" s="67"/>
    </row>
    <row r="18" spans="2:32" s="56" customFormat="1" ht="14.4" customHeight="1" x14ac:dyDescent="0.6">
      <c r="V18" s="207"/>
      <c r="W18" s="207"/>
      <c r="X18" s="221"/>
      <c r="Y18" s="67"/>
      <c r="AA18" s="222"/>
      <c r="AD18" s="67"/>
    </row>
    <row r="19" spans="2:32" s="56" customFormat="1" ht="14.4" customHeight="1" x14ac:dyDescent="0.6">
      <c r="V19" s="207"/>
      <c r="W19" s="207"/>
      <c r="X19" s="221"/>
      <c r="Y19" s="67"/>
      <c r="AA19" s="222"/>
      <c r="AD19" s="67"/>
    </row>
    <row r="20" spans="2:32" s="56" customFormat="1" ht="14.4" customHeight="1" x14ac:dyDescent="0.6">
      <c r="V20" s="207"/>
      <c r="W20" s="207"/>
      <c r="X20" s="221"/>
      <c r="Y20" s="67"/>
      <c r="AA20" s="222"/>
      <c r="AD20" s="67"/>
    </row>
    <row r="21" spans="2:32" s="35" customFormat="1" ht="14.4" customHeight="1" x14ac:dyDescent="0.5">
      <c r="Z21" s="248"/>
      <c r="AD21" s="249"/>
    </row>
    <row r="22" spans="2:32" s="35" customFormat="1" ht="14.4" customHeight="1" x14ac:dyDescent="0.5">
      <c r="Z22" s="248"/>
      <c r="AD22" s="249"/>
    </row>
    <row r="23" spans="2:32" s="65" customFormat="1" ht="14.4" customHeight="1" x14ac:dyDescent="0.5">
      <c r="V23" s="202"/>
      <c r="W23" s="202"/>
      <c r="X23" s="203"/>
      <c r="Y23" s="204"/>
      <c r="AA23" s="205"/>
      <c r="AD23" s="204"/>
    </row>
    <row r="24" spans="2:32" s="56" customFormat="1" ht="14.4" customHeight="1" x14ac:dyDescent="0.6">
      <c r="V24" s="207"/>
      <c r="W24" s="207"/>
      <c r="X24" s="221"/>
      <c r="Y24" s="67"/>
      <c r="AA24" s="222"/>
      <c r="AD24" s="67"/>
    </row>
    <row r="25" spans="2:32" s="56" customFormat="1" ht="14.4" customHeight="1" x14ac:dyDescent="0.6">
      <c r="V25" s="207"/>
      <c r="W25" s="207"/>
      <c r="X25" s="221"/>
      <c r="Y25" s="67"/>
      <c r="AA25" s="222"/>
      <c r="AD25" s="67"/>
    </row>
    <row r="26" spans="2:32" s="56" customFormat="1" ht="14.4" customHeight="1" x14ac:dyDescent="0.6">
      <c r="V26" s="207"/>
      <c r="W26" s="207"/>
      <c r="X26" s="221"/>
      <c r="Y26" s="67"/>
      <c r="AA26" s="222"/>
      <c r="AD26" s="67"/>
    </row>
    <row r="27" spans="2:32" s="56" customFormat="1" ht="14.4" customHeight="1" x14ac:dyDescent="0.6">
      <c r="V27" s="207"/>
      <c r="W27" s="207"/>
      <c r="X27" s="221"/>
      <c r="Y27" s="67"/>
      <c r="AA27" s="222"/>
      <c r="AD27" s="67"/>
    </row>
    <row r="28" spans="2:32" s="56" customFormat="1" ht="14.4" customHeight="1" x14ac:dyDescent="0.6">
      <c r="V28" s="207"/>
      <c r="W28" s="207"/>
      <c r="X28" s="221"/>
      <c r="Y28" s="67"/>
      <c r="AA28" s="222"/>
      <c r="AD28" s="67"/>
    </row>
    <row r="29" spans="2:32" s="26" customFormat="1" ht="14.4" customHeight="1" x14ac:dyDescent="0.5"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</row>
    <row r="30" spans="2:32" s="68" customFormat="1" ht="14.4" customHeight="1" x14ac:dyDescent="0.6">
      <c r="V30" s="56"/>
      <c r="W30" s="56"/>
      <c r="X30" s="56"/>
      <c r="Y30" s="56"/>
      <c r="Z30" s="56"/>
      <c r="AA30" s="56"/>
      <c r="AB30" s="56"/>
      <c r="AC30" s="56"/>
      <c r="AD30" s="56"/>
      <c r="AF30" s="56"/>
    </row>
    <row r="31" spans="2:32" s="68" customFormat="1" ht="14.4" customHeight="1" x14ac:dyDescent="0.6">
      <c r="V31" s="56"/>
      <c r="W31" s="56"/>
      <c r="X31" s="56"/>
      <c r="Y31" s="56"/>
      <c r="Z31" s="56"/>
      <c r="AA31" s="56"/>
      <c r="AB31" s="56"/>
      <c r="AC31" s="56"/>
      <c r="AD31" s="56"/>
    </row>
    <row r="32" spans="2:32" ht="21" customHeight="1" x14ac:dyDescent="0.6">
      <c r="B32" s="253"/>
      <c r="J32" s="78"/>
      <c r="K32" s="78"/>
      <c r="M32" s="78"/>
      <c r="N32" s="78"/>
      <c r="O32" s="78"/>
      <c r="P32" s="78"/>
      <c r="Q32" s="78"/>
      <c r="R32" s="78"/>
      <c r="T32" s="76"/>
      <c r="U32" s="254"/>
      <c r="V32" s="43"/>
    </row>
    <row r="33" spans="1:32" s="73" customFormat="1" ht="21" customHeight="1" x14ac:dyDescent="0.6">
      <c r="A33" s="16"/>
      <c r="B33" s="74"/>
      <c r="C33" s="16"/>
      <c r="D33" s="16"/>
      <c r="E33" s="16"/>
      <c r="F33" s="16"/>
      <c r="G33" s="16"/>
      <c r="H33" s="16"/>
      <c r="I33" s="16"/>
      <c r="J33" s="70"/>
      <c r="K33" s="70"/>
      <c r="L33" s="16"/>
      <c r="M33" s="70"/>
      <c r="N33" s="70"/>
      <c r="O33" s="75"/>
      <c r="P33" s="70"/>
      <c r="Q33" s="70"/>
      <c r="R33" s="75"/>
      <c r="S33" s="16"/>
      <c r="T33" s="71"/>
      <c r="U33" s="72"/>
      <c r="V33" s="42"/>
      <c r="W33" s="25"/>
      <c r="X33" s="25"/>
      <c r="Y33" s="25"/>
      <c r="Z33" s="25"/>
      <c r="AA33" s="25"/>
      <c r="AB33" s="25"/>
      <c r="AC33" s="25"/>
      <c r="AD33" s="25"/>
      <c r="AE33" s="26"/>
      <c r="AF33" s="16"/>
    </row>
    <row r="34" spans="1:32" ht="25.5" customHeight="1" x14ac:dyDescent="0.6">
      <c r="A34" s="16"/>
      <c r="B34" s="74"/>
      <c r="C34" s="16"/>
      <c r="D34" s="16"/>
      <c r="E34" s="16"/>
      <c r="F34" s="16"/>
      <c r="G34" s="16"/>
      <c r="H34" s="16"/>
      <c r="I34" s="16"/>
      <c r="L34" s="16"/>
      <c r="O34" s="75"/>
      <c r="R34" s="75"/>
      <c r="S34" s="16"/>
      <c r="W34" s="25"/>
      <c r="X34" s="25"/>
      <c r="Y34" s="25"/>
      <c r="Z34" s="25"/>
      <c r="AA34" s="25"/>
      <c r="AB34" s="25"/>
      <c r="AC34" s="25"/>
      <c r="AD34" s="25"/>
      <c r="AE34" s="16"/>
      <c r="AF34" s="16"/>
    </row>
    <row r="35" spans="1:32" ht="25.5" customHeight="1" x14ac:dyDescent="0.6">
      <c r="O35" s="78"/>
      <c r="R35" s="78"/>
    </row>
    <row r="36" spans="1:32" ht="25.5" customHeight="1" x14ac:dyDescent="0.6">
      <c r="O36" s="78"/>
      <c r="R36" s="78"/>
    </row>
    <row r="37" spans="1:32" ht="25.5" customHeight="1" x14ac:dyDescent="0.6">
      <c r="O37" s="78"/>
      <c r="R37" s="78"/>
    </row>
    <row r="38" spans="1:32" ht="25.5" customHeight="1" x14ac:dyDescent="0.6">
      <c r="O38" s="78"/>
      <c r="R38" s="78"/>
    </row>
    <row r="39" spans="1:32" ht="25.5" customHeight="1" x14ac:dyDescent="0.6">
      <c r="O39" s="78"/>
      <c r="R39" s="78"/>
    </row>
    <row r="40" spans="1:32" s="26" customFormat="1" ht="25.5" customHeight="1" x14ac:dyDescent="0.5">
      <c r="B40" s="293"/>
      <c r="J40" s="250"/>
      <c r="K40" s="250"/>
      <c r="M40" s="250"/>
      <c r="N40" s="250"/>
      <c r="O40" s="250"/>
      <c r="P40" s="250"/>
      <c r="Q40" s="250"/>
      <c r="R40" s="250"/>
      <c r="U40" s="251"/>
      <c r="V40" s="35"/>
      <c r="W40" s="35"/>
      <c r="X40" s="35"/>
      <c r="Y40" s="35"/>
      <c r="Z40" s="35"/>
      <c r="AA40" s="35"/>
      <c r="AB40" s="35"/>
      <c r="AC40" s="35"/>
      <c r="AD40" s="35"/>
    </row>
    <row r="41" spans="1:32" s="26" customFormat="1" ht="25.5" customHeight="1" x14ac:dyDescent="0.5">
      <c r="B41" s="293"/>
      <c r="J41" s="250"/>
      <c r="K41" s="250"/>
      <c r="M41" s="250"/>
      <c r="N41" s="250"/>
      <c r="O41" s="250"/>
      <c r="P41" s="250"/>
      <c r="Q41" s="250"/>
      <c r="R41" s="250"/>
      <c r="U41" s="251"/>
      <c r="V41" s="35"/>
      <c r="W41" s="35"/>
      <c r="X41" s="35"/>
      <c r="Y41" s="35"/>
      <c r="Z41" s="35"/>
      <c r="AA41" s="35"/>
      <c r="AB41" s="35"/>
      <c r="AC41" s="35"/>
      <c r="AD41" s="35"/>
    </row>
    <row r="42" spans="1:32" s="26" customFormat="1" ht="25.5" customHeight="1" x14ac:dyDescent="0.5">
      <c r="B42" s="293"/>
      <c r="J42" s="250"/>
      <c r="K42" s="250"/>
      <c r="M42" s="250"/>
      <c r="N42" s="250"/>
      <c r="O42" s="250"/>
      <c r="P42" s="250"/>
      <c r="Q42" s="250"/>
      <c r="R42" s="250"/>
      <c r="U42" s="251"/>
      <c r="V42" s="35"/>
      <c r="W42" s="35"/>
      <c r="X42" s="35"/>
      <c r="Y42" s="35"/>
      <c r="Z42" s="35"/>
      <c r="AA42" s="35"/>
      <c r="AB42" s="35"/>
      <c r="AC42" s="35"/>
      <c r="AD42" s="35"/>
    </row>
    <row r="43" spans="1:32" s="26" customFormat="1" ht="25.5" customHeight="1" x14ac:dyDescent="0.5">
      <c r="B43" s="293"/>
      <c r="J43" s="250"/>
      <c r="K43" s="250"/>
      <c r="M43" s="250"/>
      <c r="N43" s="250"/>
      <c r="O43" s="250"/>
      <c r="P43" s="250"/>
      <c r="Q43" s="250"/>
      <c r="R43" s="250"/>
      <c r="U43" s="251"/>
      <c r="V43" s="35"/>
      <c r="W43" s="35"/>
      <c r="X43" s="35"/>
      <c r="Y43" s="35"/>
      <c r="Z43" s="35"/>
      <c r="AA43" s="35"/>
      <c r="AB43" s="35"/>
      <c r="AC43" s="35"/>
      <c r="AD43" s="35"/>
    </row>
    <row r="44" spans="1:32" s="26" customFormat="1" ht="25.5" customHeight="1" x14ac:dyDescent="0.5">
      <c r="B44" s="293"/>
      <c r="J44" s="250"/>
      <c r="K44" s="250"/>
      <c r="M44" s="250"/>
      <c r="N44" s="250"/>
      <c r="O44" s="250"/>
      <c r="P44" s="250"/>
      <c r="Q44" s="250"/>
      <c r="R44" s="250"/>
      <c r="U44" s="251"/>
      <c r="V44" s="35"/>
      <c r="W44" s="35"/>
      <c r="X44" s="35"/>
      <c r="Y44" s="35"/>
      <c r="Z44" s="35"/>
      <c r="AA44" s="35"/>
      <c r="AB44" s="35"/>
      <c r="AC44" s="35"/>
      <c r="AD44" s="35"/>
    </row>
    <row r="45" spans="1:32" s="26" customFormat="1" ht="16.8" x14ac:dyDescent="0.5">
      <c r="B45" s="293"/>
      <c r="J45" s="250"/>
      <c r="K45" s="250"/>
      <c r="M45" s="250"/>
      <c r="N45" s="250"/>
      <c r="P45" s="250"/>
      <c r="Q45" s="250"/>
      <c r="U45" s="251"/>
      <c r="V45" s="35"/>
      <c r="W45" s="35"/>
      <c r="X45" s="35"/>
      <c r="Y45" s="35"/>
      <c r="Z45" s="35"/>
      <c r="AA45" s="35"/>
      <c r="AB45" s="35"/>
      <c r="AC45" s="35"/>
      <c r="AD45" s="35"/>
    </row>
    <row r="46" spans="1:32" s="26" customFormat="1" ht="16.8" x14ac:dyDescent="0.5">
      <c r="B46" s="293"/>
      <c r="J46" s="250"/>
      <c r="K46" s="250"/>
      <c r="M46" s="250"/>
      <c r="N46" s="250"/>
      <c r="P46" s="250"/>
      <c r="Q46" s="250"/>
      <c r="U46" s="251"/>
      <c r="V46" s="35"/>
      <c r="W46" s="35"/>
      <c r="X46" s="35"/>
      <c r="Y46" s="35"/>
      <c r="Z46" s="35"/>
      <c r="AA46" s="35"/>
      <c r="AB46" s="35"/>
      <c r="AC46" s="35"/>
      <c r="AD46" s="35"/>
    </row>
    <row r="47" spans="1:32" s="26" customFormat="1" ht="16.8" x14ac:dyDescent="0.5">
      <c r="B47" s="293"/>
      <c r="J47" s="250"/>
      <c r="K47" s="250"/>
      <c r="M47" s="250"/>
      <c r="N47" s="250"/>
      <c r="P47" s="250"/>
      <c r="Q47" s="250"/>
      <c r="U47" s="251"/>
      <c r="V47" s="35"/>
      <c r="W47" s="35"/>
      <c r="X47" s="35"/>
      <c r="Y47" s="35"/>
      <c r="Z47" s="35"/>
      <c r="AA47" s="35"/>
      <c r="AB47" s="35"/>
      <c r="AC47" s="35"/>
      <c r="AD47" s="35"/>
    </row>
    <row r="48" spans="1:32" s="26" customFormat="1" ht="16.8" x14ac:dyDescent="0.5">
      <c r="B48" s="293"/>
      <c r="J48" s="250"/>
      <c r="K48" s="250"/>
      <c r="M48" s="250"/>
      <c r="N48" s="250"/>
      <c r="P48" s="250"/>
      <c r="Q48" s="250"/>
      <c r="U48" s="251"/>
      <c r="V48" s="35"/>
      <c r="W48" s="35"/>
      <c r="X48" s="35"/>
      <c r="Y48" s="35"/>
      <c r="Z48" s="35"/>
      <c r="AA48" s="35"/>
      <c r="AB48" s="35"/>
      <c r="AC48" s="35"/>
      <c r="AD48" s="35"/>
    </row>
    <row r="49" spans="2:30" s="26" customFormat="1" ht="16.8" x14ac:dyDescent="0.5">
      <c r="B49" s="293"/>
      <c r="J49" s="250"/>
      <c r="K49" s="250"/>
      <c r="M49" s="250"/>
      <c r="N49" s="250"/>
      <c r="P49" s="250"/>
      <c r="Q49" s="250"/>
      <c r="U49" s="251"/>
      <c r="V49" s="35"/>
      <c r="W49" s="35"/>
      <c r="X49" s="35"/>
      <c r="Y49" s="35"/>
      <c r="Z49" s="35"/>
      <c r="AA49" s="35"/>
      <c r="AB49" s="35"/>
      <c r="AC49" s="35"/>
      <c r="AD49" s="35"/>
    </row>
    <row r="50" spans="2:30" s="26" customFormat="1" ht="16.8" x14ac:dyDescent="0.5">
      <c r="B50" s="293"/>
      <c r="J50" s="250"/>
      <c r="K50" s="250"/>
      <c r="M50" s="250"/>
      <c r="N50" s="250"/>
      <c r="P50" s="250"/>
      <c r="Q50" s="250"/>
      <c r="U50" s="251"/>
      <c r="V50" s="35"/>
      <c r="W50" s="35"/>
      <c r="X50" s="35"/>
      <c r="Y50" s="35"/>
      <c r="Z50" s="35"/>
      <c r="AA50" s="35"/>
      <c r="AB50" s="35"/>
      <c r="AC50" s="35"/>
      <c r="AD50" s="35"/>
    </row>
    <row r="51" spans="2:30" s="26" customFormat="1" ht="16.8" x14ac:dyDescent="0.5">
      <c r="B51" s="293"/>
      <c r="J51" s="250"/>
      <c r="K51" s="250"/>
      <c r="M51" s="250"/>
      <c r="N51" s="250"/>
      <c r="P51" s="250"/>
      <c r="Q51" s="250"/>
      <c r="U51" s="251"/>
      <c r="V51" s="35"/>
      <c r="W51" s="35"/>
      <c r="X51" s="35"/>
      <c r="Y51" s="35"/>
      <c r="Z51" s="35"/>
      <c r="AA51" s="35"/>
      <c r="AB51" s="35"/>
      <c r="AC51" s="35"/>
      <c r="AD51" s="35"/>
    </row>
    <row r="52" spans="2:30" s="26" customFormat="1" ht="16.8" x14ac:dyDescent="0.5">
      <c r="B52" s="293"/>
      <c r="J52" s="250"/>
      <c r="K52" s="250"/>
      <c r="M52" s="250"/>
      <c r="N52" s="250"/>
      <c r="P52" s="250"/>
      <c r="Q52" s="250"/>
      <c r="U52" s="251"/>
      <c r="V52" s="35"/>
      <c r="W52" s="35"/>
      <c r="X52" s="35"/>
      <c r="Y52" s="35"/>
      <c r="Z52" s="35"/>
      <c r="AA52" s="35"/>
      <c r="AB52" s="35"/>
      <c r="AC52" s="35"/>
      <c r="AD52" s="35"/>
    </row>
    <row r="53" spans="2:30" s="26" customFormat="1" ht="16.8" x14ac:dyDescent="0.5">
      <c r="B53" s="293"/>
      <c r="J53" s="250"/>
      <c r="K53" s="250"/>
      <c r="M53" s="250"/>
      <c r="N53" s="250"/>
      <c r="P53" s="250"/>
      <c r="Q53" s="250"/>
      <c r="U53" s="251"/>
      <c r="V53" s="35"/>
      <c r="W53" s="35"/>
      <c r="X53" s="35"/>
      <c r="Y53" s="35"/>
      <c r="Z53" s="35"/>
      <c r="AA53" s="35"/>
      <c r="AB53" s="35"/>
      <c r="AC53" s="35"/>
      <c r="AD53" s="35"/>
    </row>
    <row r="54" spans="2:30" s="26" customFormat="1" ht="16.8" x14ac:dyDescent="0.5">
      <c r="B54" s="293"/>
      <c r="J54" s="250"/>
      <c r="K54" s="250"/>
      <c r="M54" s="250"/>
      <c r="N54" s="250"/>
      <c r="P54" s="250"/>
      <c r="Q54" s="250"/>
      <c r="U54" s="251"/>
      <c r="V54" s="35"/>
      <c r="W54" s="35"/>
      <c r="X54" s="35"/>
      <c r="Y54" s="35"/>
      <c r="Z54" s="35"/>
      <c r="AA54" s="35"/>
      <c r="AB54" s="35"/>
      <c r="AC54" s="35"/>
      <c r="AD54" s="35"/>
    </row>
    <row r="55" spans="2:30" s="26" customFormat="1" ht="16.8" x14ac:dyDescent="0.5">
      <c r="B55" s="293"/>
      <c r="J55" s="250"/>
      <c r="K55" s="250"/>
      <c r="M55" s="250"/>
      <c r="N55" s="250"/>
      <c r="P55" s="250"/>
      <c r="Q55" s="250"/>
      <c r="U55" s="251"/>
      <c r="V55" s="35"/>
      <c r="W55" s="35"/>
      <c r="X55" s="35"/>
      <c r="Y55" s="35"/>
      <c r="Z55" s="35"/>
      <c r="AA55" s="35"/>
      <c r="AB55" s="35"/>
      <c r="AC55" s="35"/>
      <c r="AD55" s="35"/>
    </row>
    <row r="56" spans="2:30" s="26" customFormat="1" ht="16.8" x14ac:dyDescent="0.5">
      <c r="B56" s="293"/>
      <c r="J56" s="250"/>
      <c r="K56" s="250"/>
      <c r="M56" s="250"/>
      <c r="N56" s="250"/>
      <c r="P56" s="250"/>
      <c r="Q56" s="250"/>
      <c r="U56" s="251"/>
      <c r="V56" s="35"/>
      <c r="W56" s="35"/>
      <c r="X56" s="35"/>
      <c r="Y56" s="35"/>
      <c r="Z56" s="35"/>
      <c r="AA56" s="35"/>
      <c r="AB56" s="35"/>
      <c r="AC56" s="35"/>
      <c r="AD56" s="35"/>
    </row>
    <row r="57" spans="2:30" s="26" customFormat="1" ht="16.8" x14ac:dyDescent="0.5">
      <c r="B57" s="293"/>
      <c r="J57" s="250"/>
      <c r="K57" s="250"/>
      <c r="M57" s="250"/>
      <c r="N57" s="250"/>
      <c r="P57" s="250"/>
      <c r="Q57" s="250"/>
      <c r="U57" s="251"/>
      <c r="V57" s="35"/>
      <c r="W57" s="35"/>
      <c r="X57" s="35"/>
      <c r="Y57" s="35"/>
      <c r="Z57" s="35"/>
      <c r="AA57" s="35"/>
      <c r="AB57" s="35"/>
      <c r="AC57" s="35"/>
      <c r="AD57" s="35"/>
    </row>
    <row r="58" spans="2:30" s="26" customFormat="1" ht="16.8" x14ac:dyDescent="0.5">
      <c r="B58" s="293"/>
      <c r="J58" s="250"/>
      <c r="K58" s="250"/>
      <c r="M58" s="250"/>
      <c r="N58" s="250"/>
      <c r="P58" s="250"/>
      <c r="Q58" s="250"/>
      <c r="U58" s="251"/>
      <c r="V58" s="35"/>
      <c r="W58" s="35"/>
      <c r="X58" s="35"/>
      <c r="Y58" s="35"/>
      <c r="Z58" s="35"/>
      <c r="AA58" s="35"/>
      <c r="AB58" s="35"/>
      <c r="AC58" s="35"/>
      <c r="AD58" s="35"/>
    </row>
    <row r="59" spans="2:30" s="26" customFormat="1" ht="16.8" x14ac:dyDescent="0.5">
      <c r="B59" s="293"/>
      <c r="J59" s="250"/>
      <c r="K59" s="250"/>
      <c r="M59" s="250"/>
      <c r="N59" s="250"/>
      <c r="P59" s="250"/>
      <c r="Q59" s="250"/>
      <c r="U59" s="251"/>
      <c r="V59" s="35"/>
      <c r="W59" s="35"/>
      <c r="X59" s="35"/>
      <c r="Y59" s="35"/>
      <c r="Z59" s="35"/>
      <c r="AA59" s="35"/>
      <c r="AB59" s="35"/>
      <c r="AC59" s="35"/>
      <c r="AD59" s="35"/>
    </row>
    <row r="60" spans="2:30" s="26" customFormat="1" ht="16.8" x14ac:dyDescent="0.5">
      <c r="B60" s="293"/>
      <c r="J60" s="250"/>
      <c r="K60" s="250"/>
      <c r="M60" s="250"/>
      <c r="N60" s="250"/>
      <c r="P60" s="250"/>
      <c r="Q60" s="250"/>
      <c r="U60" s="251"/>
      <c r="V60" s="35"/>
      <c r="W60" s="35"/>
      <c r="X60" s="35"/>
      <c r="Y60" s="35"/>
      <c r="Z60" s="35"/>
      <c r="AA60" s="35"/>
      <c r="AB60" s="35"/>
      <c r="AC60" s="35"/>
      <c r="AD60" s="35"/>
    </row>
    <row r="61" spans="2:30" s="26" customFormat="1" ht="16.8" x14ac:dyDescent="0.5">
      <c r="B61" s="293"/>
      <c r="J61" s="250"/>
      <c r="K61" s="250"/>
      <c r="M61" s="250"/>
      <c r="N61" s="250"/>
      <c r="P61" s="250"/>
      <c r="Q61" s="250"/>
      <c r="U61" s="251"/>
      <c r="V61" s="35"/>
      <c r="W61" s="35"/>
      <c r="X61" s="35"/>
      <c r="Y61" s="35"/>
      <c r="Z61" s="35"/>
      <c r="AA61" s="35"/>
      <c r="AB61" s="35"/>
      <c r="AC61" s="35"/>
      <c r="AD61" s="35"/>
    </row>
    <row r="62" spans="2:30" s="26" customFormat="1" ht="16.8" x14ac:dyDescent="0.5">
      <c r="B62" s="293"/>
      <c r="J62" s="250"/>
      <c r="K62" s="250"/>
      <c r="M62" s="250"/>
      <c r="N62" s="250"/>
      <c r="P62" s="250"/>
      <c r="Q62" s="250"/>
      <c r="U62" s="251"/>
      <c r="V62" s="35"/>
      <c r="W62" s="35"/>
      <c r="X62" s="35"/>
      <c r="Y62" s="35"/>
      <c r="Z62" s="35"/>
      <c r="AA62" s="35"/>
      <c r="AB62" s="35"/>
      <c r="AC62" s="35"/>
      <c r="AD62" s="35"/>
    </row>
  </sheetData>
  <mergeCells count="1">
    <mergeCell ref="AA6:AD7"/>
  </mergeCells>
  <pageMargins left="0.59055118110236227" right="0.59055118110236227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R62"/>
  <sheetViews>
    <sheetView showGridLines="0" view="pageBreakPreview" topLeftCell="A17" zoomScale="70" zoomScaleNormal="100" zoomScaleSheetLayoutView="70" zoomScalePageLayoutView="70" workbookViewId="0">
      <selection activeCell="A22" sqref="A22:XFD23"/>
    </sheetView>
  </sheetViews>
  <sheetFormatPr defaultColWidth="9.125" defaultRowHeight="21" x14ac:dyDescent="0.6"/>
  <cols>
    <col min="1" max="1" width="0.75" style="1" customWidth="1"/>
    <col min="2" max="2" width="6" style="1" customWidth="1"/>
    <col min="3" max="3" width="6.5" style="1" customWidth="1"/>
    <col min="4" max="4" width="4.25" style="1" customWidth="1"/>
    <col min="5" max="5" width="5.875" style="1" customWidth="1"/>
    <col min="6" max="6" width="5.625" style="1" customWidth="1"/>
    <col min="7" max="7" width="0.625" style="1" customWidth="1"/>
    <col min="8" max="8" width="5.375" style="1" customWidth="1"/>
    <col min="9" max="9" width="0.625" style="1" customWidth="1"/>
    <col min="10" max="10" width="5.125" style="1" customWidth="1"/>
    <col min="11" max="11" width="0.625" style="1" customWidth="1"/>
    <col min="12" max="12" width="5.625" style="1" customWidth="1"/>
    <col min="13" max="13" width="0.75" style="1" customWidth="1"/>
    <col min="14" max="14" width="4.625" style="1" customWidth="1"/>
    <col min="15" max="15" width="0.375" style="1" customWidth="1"/>
    <col min="16" max="16" width="4.75" style="1" customWidth="1"/>
    <col min="17" max="17" width="0.625" style="1" customWidth="1"/>
    <col min="18" max="18" width="4.625" style="1" customWidth="1"/>
    <col min="19" max="19" width="0.625" style="1" customWidth="1"/>
    <col min="20" max="20" width="5.25" style="1" customWidth="1"/>
    <col min="21" max="21" width="0.625" style="1" customWidth="1"/>
    <col min="22" max="22" width="5.25" style="1" customWidth="1"/>
    <col min="23" max="23" width="0.625" style="1" customWidth="1"/>
    <col min="24" max="24" width="6.75" style="1" customWidth="1"/>
    <col min="25" max="25" width="5.375" style="1" customWidth="1"/>
    <col min="26" max="26" width="0.625" style="1" customWidth="1"/>
    <col min="27" max="27" width="5.625" style="1" customWidth="1"/>
    <col min="28" max="28" width="0.625" style="1" customWidth="1"/>
    <col min="29" max="29" width="5.25" style="1" customWidth="1"/>
    <col min="30" max="30" width="0.625" style="1" customWidth="1"/>
    <col min="31" max="31" width="5.625" style="1" customWidth="1"/>
    <col min="32" max="32" width="0.625" style="1" customWidth="1"/>
    <col min="33" max="33" width="4.625" style="1" customWidth="1"/>
    <col min="34" max="34" width="0.625" style="1" customWidth="1"/>
    <col min="35" max="35" width="4.75" style="1" customWidth="1"/>
    <col min="36" max="36" width="0.625" style="1" customWidth="1"/>
    <col min="37" max="37" width="4.625" style="1" customWidth="1"/>
    <col min="38" max="38" width="0.625" style="1" customWidth="1"/>
    <col min="39" max="39" width="5.25" style="1" customWidth="1"/>
    <col min="40" max="40" width="0.625" style="1" customWidth="1"/>
    <col min="41" max="41" width="5.375" style="1" customWidth="1"/>
    <col min="42" max="43" width="0.625" style="1" customWidth="1"/>
    <col min="44" max="44" width="21" style="1" customWidth="1"/>
    <col min="45" max="45" width="2.25" style="1" customWidth="1"/>
    <col min="46" max="46" width="4.125" style="1" customWidth="1"/>
    <col min="47" max="16384" width="9.125" style="1"/>
  </cols>
  <sheetData>
    <row r="1" spans="1:44" s="2" customFormat="1" x14ac:dyDescent="0.6">
      <c r="B1" s="2" t="s">
        <v>0</v>
      </c>
      <c r="C1" s="3">
        <v>20.2</v>
      </c>
      <c r="D1" s="2" t="s">
        <v>237</v>
      </c>
    </row>
    <row r="2" spans="1:44" s="5" customFormat="1" x14ac:dyDescent="0.6">
      <c r="B2" s="2" t="s">
        <v>68</v>
      </c>
      <c r="C2" s="3">
        <v>20.2</v>
      </c>
      <c r="D2" s="2" t="s">
        <v>238</v>
      </c>
    </row>
    <row r="3" spans="1:44" ht="6" customHeight="1" x14ac:dyDescent="0.6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</row>
    <row r="4" spans="1:44" s="227" customFormat="1" ht="21.75" customHeight="1" x14ac:dyDescent="0.5">
      <c r="A4" s="398" t="s">
        <v>36</v>
      </c>
      <c r="B4" s="392"/>
      <c r="C4" s="392"/>
      <c r="D4" s="385"/>
      <c r="E4" s="381" t="s">
        <v>223</v>
      </c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3"/>
      <c r="X4" s="381" t="s">
        <v>224</v>
      </c>
      <c r="Y4" s="382"/>
      <c r="Z4" s="382"/>
      <c r="AA4" s="382"/>
      <c r="AB4" s="382"/>
      <c r="AC4" s="382"/>
      <c r="AD4" s="382"/>
      <c r="AE4" s="382"/>
      <c r="AF4" s="382"/>
      <c r="AG4" s="382"/>
      <c r="AH4" s="382"/>
      <c r="AI4" s="382"/>
      <c r="AJ4" s="382"/>
      <c r="AK4" s="382"/>
      <c r="AL4" s="382"/>
      <c r="AM4" s="382"/>
      <c r="AN4" s="382"/>
      <c r="AO4" s="382"/>
      <c r="AP4" s="383"/>
      <c r="AQ4" s="384" t="s">
        <v>37</v>
      </c>
      <c r="AR4" s="392"/>
    </row>
    <row r="5" spans="1:44" s="227" customFormat="1" ht="24" customHeight="1" x14ac:dyDescent="0.5">
      <c r="A5" s="399"/>
      <c r="B5" s="399"/>
      <c r="C5" s="399"/>
      <c r="D5" s="389"/>
      <c r="E5" s="294"/>
      <c r="F5" s="393" t="s">
        <v>88</v>
      </c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294"/>
      <c r="Y5" s="393" t="s">
        <v>88</v>
      </c>
      <c r="Z5" s="394"/>
      <c r="AA5" s="394"/>
      <c r="AB5" s="394"/>
      <c r="AC5" s="394"/>
      <c r="AD5" s="394"/>
      <c r="AE5" s="394"/>
      <c r="AF5" s="394"/>
      <c r="AG5" s="394"/>
      <c r="AH5" s="394"/>
      <c r="AI5" s="394"/>
      <c r="AJ5" s="394"/>
      <c r="AK5" s="394"/>
      <c r="AL5" s="394"/>
      <c r="AM5" s="394"/>
      <c r="AN5" s="394"/>
      <c r="AO5" s="394"/>
      <c r="AP5" s="394"/>
      <c r="AQ5" s="388"/>
      <c r="AR5" s="391"/>
    </row>
    <row r="6" spans="1:44" s="227" customFormat="1" ht="21.75" customHeight="1" x14ac:dyDescent="0.5">
      <c r="A6" s="399"/>
      <c r="B6" s="399"/>
      <c r="C6" s="399"/>
      <c r="D6" s="389"/>
      <c r="E6" s="240"/>
      <c r="F6" s="384" t="s">
        <v>4</v>
      </c>
      <c r="G6" s="392"/>
      <c r="H6" s="392"/>
      <c r="I6" s="392"/>
      <c r="J6" s="392"/>
      <c r="K6" s="385"/>
      <c r="L6" s="384" t="s">
        <v>16</v>
      </c>
      <c r="M6" s="385"/>
      <c r="N6" s="295"/>
      <c r="O6" s="295"/>
      <c r="P6" s="384" t="s">
        <v>17</v>
      </c>
      <c r="Q6" s="385"/>
      <c r="R6" s="384"/>
      <c r="S6" s="385"/>
      <c r="T6" s="384" t="s">
        <v>26</v>
      </c>
      <c r="U6" s="385"/>
      <c r="V6" s="384" t="s">
        <v>26</v>
      </c>
      <c r="W6" s="392"/>
      <c r="X6" s="246"/>
      <c r="Y6" s="384" t="s">
        <v>4</v>
      </c>
      <c r="Z6" s="392"/>
      <c r="AA6" s="392"/>
      <c r="AB6" s="392"/>
      <c r="AC6" s="392"/>
      <c r="AD6" s="385"/>
      <c r="AE6" s="384" t="s">
        <v>16</v>
      </c>
      <c r="AF6" s="385"/>
      <c r="AG6" s="295"/>
      <c r="AH6" s="295"/>
      <c r="AI6" s="384" t="s">
        <v>17</v>
      </c>
      <c r="AJ6" s="385"/>
      <c r="AK6" s="384"/>
      <c r="AL6" s="385"/>
      <c r="AM6" s="384" t="s">
        <v>26</v>
      </c>
      <c r="AN6" s="385"/>
      <c r="AO6" s="384" t="s">
        <v>26</v>
      </c>
      <c r="AP6" s="385"/>
      <c r="AQ6" s="388"/>
      <c r="AR6" s="391"/>
    </row>
    <row r="7" spans="1:44" s="227" customFormat="1" ht="21.75" customHeight="1" x14ac:dyDescent="0.5">
      <c r="A7" s="399"/>
      <c r="B7" s="399"/>
      <c r="C7" s="399"/>
      <c r="D7" s="389"/>
      <c r="E7" s="240" t="s">
        <v>1</v>
      </c>
      <c r="F7" s="386" t="s">
        <v>89</v>
      </c>
      <c r="G7" s="387"/>
      <c r="H7" s="387"/>
      <c r="I7" s="387"/>
      <c r="J7" s="387"/>
      <c r="K7" s="390"/>
      <c r="L7" s="388" t="s">
        <v>15</v>
      </c>
      <c r="M7" s="389"/>
      <c r="N7" s="388"/>
      <c r="O7" s="389"/>
      <c r="P7" s="388" t="s">
        <v>18</v>
      </c>
      <c r="Q7" s="389"/>
      <c r="R7" s="388" t="s">
        <v>21</v>
      </c>
      <c r="S7" s="389"/>
      <c r="T7" s="388" t="s">
        <v>25</v>
      </c>
      <c r="U7" s="389"/>
      <c r="V7" s="388" t="s">
        <v>27</v>
      </c>
      <c r="W7" s="391"/>
      <c r="X7" s="246" t="s">
        <v>1</v>
      </c>
      <c r="Y7" s="386" t="s">
        <v>89</v>
      </c>
      <c r="Z7" s="387"/>
      <c r="AA7" s="387"/>
      <c r="AB7" s="387"/>
      <c r="AC7" s="387"/>
      <c r="AD7" s="390"/>
      <c r="AE7" s="388" t="s">
        <v>15</v>
      </c>
      <c r="AF7" s="389"/>
      <c r="AG7" s="388"/>
      <c r="AH7" s="389"/>
      <c r="AI7" s="388" t="s">
        <v>18</v>
      </c>
      <c r="AJ7" s="389"/>
      <c r="AK7" s="388" t="s">
        <v>21</v>
      </c>
      <c r="AL7" s="389"/>
      <c r="AM7" s="388" t="s">
        <v>25</v>
      </c>
      <c r="AN7" s="389"/>
      <c r="AO7" s="388" t="s">
        <v>27</v>
      </c>
      <c r="AP7" s="391"/>
      <c r="AQ7" s="388"/>
      <c r="AR7" s="391"/>
    </row>
    <row r="8" spans="1:44" s="227" customFormat="1" ht="21.75" customHeight="1" x14ac:dyDescent="0.5">
      <c r="A8" s="399"/>
      <c r="B8" s="399"/>
      <c r="C8" s="399"/>
      <c r="D8" s="389"/>
      <c r="E8" s="240" t="s">
        <v>3</v>
      </c>
      <c r="F8" s="388" t="s">
        <v>22</v>
      </c>
      <c r="G8" s="389"/>
      <c r="H8" s="388" t="s">
        <v>23</v>
      </c>
      <c r="I8" s="389"/>
      <c r="J8" s="391" t="s">
        <v>24</v>
      </c>
      <c r="K8" s="389"/>
      <c r="L8" s="388" t="s">
        <v>7</v>
      </c>
      <c r="M8" s="389"/>
      <c r="N8" s="388" t="s">
        <v>6</v>
      </c>
      <c r="O8" s="389"/>
      <c r="P8" s="388" t="s">
        <v>19</v>
      </c>
      <c r="Q8" s="389"/>
      <c r="R8" s="79" t="s">
        <v>20</v>
      </c>
      <c r="S8" s="80"/>
      <c r="T8" s="388" t="s">
        <v>8</v>
      </c>
      <c r="U8" s="389"/>
      <c r="V8" s="388" t="s">
        <v>86</v>
      </c>
      <c r="W8" s="391"/>
      <c r="X8" s="246" t="s">
        <v>3</v>
      </c>
      <c r="Y8" s="388" t="s">
        <v>22</v>
      </c>
      <c r="Z8" s="389"/>
      <c r="AA8" s="388" t="s">
        <v>23</v>
      </c>
      <c r="AB8" s="389"/>
      <c r="AC8" s="391" t="s">
        <v>24</v>
      </c>
      <c r="AD8" s="389"/>
      <c r="AE8" s="388" t="s">
        <v>7</v>
      </c>
      <c r="AF8" s="389"/>
      <c r="AG8" s="388" t="s">
        <v>6</v>
      </c>
      <c r="AH8" s="389"/>
      <c r="AI8" s="388" t="s">
        <v>19</v>
      </c>
      <c r="AJ8" s="389"/>
      <c r="AK8" s="79" t="s">
        <v>20</v>
      </c>
      <c r="AL8" s="80"/>
      <c r="AM8" s="388" t="s">
        <v>8</v>
      </c>
      <c r="AN8" s="389"/>
      <c r="AO8" s="388" t="s">
        <v>86</v>
      </c>
      <c r="AP8" s="391"/>
      <c r="AQ8" s="388"/>
      <c r="AR8" s="391"/>
    </row>
    <row r="9" spans="1:44" s="227" customFormat="1" ht="14.4" customHeight="1" x14ac:dyDescent="0.5">
      <c r="A9" s="387"/>
      <c r="B9" s="387"/>
      <c r="C9" s="387"/>
      <c r="D9" s="390"/>
      <c r="E9" s="243"/>
      <c r="F9" s="386" t="s">
        <v>81</v>
      </c>
      <c r="G9" s="390"/>
      <c r="H9" s="386" t="s">
        <v>9</v>
      </c>
      <c r="I9" s="390"/>
      <c r="J9" s="387" t="s">
        <v>10</v>
      </c>
      <c r="K9" s="390"/>
      <c r="L9" s="386" t="s">
        <v>83</v>
      </c>
      <c r="M9" s="390"/>
      <c r="N9" s="226" t="s">
        <v>83</v>
      </c>
      <c r="O9" s="244"/>
      <c r="P9" s="386" t="s">
        <v>87</v>
      </c>
      <c r="Q9" s="390"/>
      <c r="R9" s="226" t="s">
        <v>85</v>
      </c>
      <c r="S9" s="244"/>
      <c r="T9" s="386" t="s">
        <v>93</v>
      </c>
      <c r="U9" s="390"/>
      <c r="V9" s="386" t="s">
        <v>94</v>
      </c>
      <c r="W9" s="387"/>
      <c r="X9" s="245"/>
      <c r="Y9" s="386" t="s">
        <v>81</v>
      </c>
      <c r="Z9" s="390"/>
      <c r="AA9" s="386" t="s">
        <v>9</v>
      </c>
      <c r="AB9" s="390"/>
      <c r="AC9" s="387" t="s">
        <v>10</v>
      </c>
      <c r="AD9" s="390"/>
      <c r="AE9" s="386" t="s">
        <v>83</v>
      </c>
      <c r="AF9" s="390"/>
      <c r="AG9" s="79" t="s">
        <v>83</v>
      </c>
      <c r="AH9" s="80"/>
      <c r="AI9" s="386" t="s">
        <v>87</v>
      </c>
      <c r="AJ9" s="390"/>
      <c r="AK9" s="226" t="s">
        <v>85</v>
      </c>
      <c r="AL9" s="244"/>
      <c r="AM9" s="386" t="s">
        <v>93</v>
      </c>
      <c r="AN9" s="390"/>
      <c r="AO9" s="386" t="s">
        <v>94</v>
      </c>
      <c r="AP9" s="390"/>
      <c r="AQ9" s="386"/>
      <c r="AR9" s="387"/>
    </row>
    <row r="10" spans="1:44" s="229" customFormat="1" ht="4.8" customHeight="1" x14ac:dyDescent="0.5">
      <c r="A10" s="240"/>
      <c r="B10" s="240"/>
      <c r="C10" s="240"/>
      <c r="D10" s="241"/>
      <c r="E10" s="240"/>
      <c r="F10" s="79"/>
      <c r="G10" s="80"/>
      <c r="H10" s="79"/>
      <c r="I10" s="80"/>
      <c r="J10" s="81"/>
      <c r="K10" s="81"/>
      <c r="L10" s="79"/>
      <c r="M10" s="80"/>
      <c r="N10" s="81"/>
      <c r="O10" s="81"/>
      <c r="P10" s="79"/>
      <c r="Q10" s="80"/>
      <c r="R10" s="81"/>
      <c r="S10" s="81"/>
      <c r="T10" s="79"/>
      <c r="U10" s="80"/>
      <c r="V10" s="81"/>
      <c r="W10" s="81"/>
      <c r="X10" s="246"/>
      <c r="Y10" s="79"/>
      <c r="Z10" s="80"/>
      <c r="AA10" s="79"/>
      <c r="AB10" s="80"/>
      <c r="AC10" s="81"/>
      <c r="AD10" s="81"/>
      <c r="AE10" s="232"/>
      <c r="AF10" s="80"/>
      <c r="AG10" s="232"/>
      <c r="AH10" s="247"/>
      <c r="AI10" s="79"/>
      <c r="AJ10" s="80"/>
      <c r="AK10" s="81"/>
      <c r="AL10" s="81"/>
      <c r="AM10" s="79"/>
      <c r="AN10" s="80"/>
      <c r="AO10" s="81"/>
      <c r="AP10" s="81"/>
      <c r="AQ10" s="242"/>
      <c r="AR10" s="240"/>
    </row>
    <row r="11" spans="1:44" s="132" customFormat="1" ht="30" customHeight="1" x14ac:dyDescent="0.55000000000000004">
      <c r="A11" s="395" t="s">
        <v>2</v>
      </c>
      <c r="B11" s="395"/>
      <c r="C11" s="395"/>
      <c r="D11" s="396"/>
      <c r="E11" s="129">
        <f>SUM(E12:E19)</f>
        <v>109</v>
      </c>
      <c r="F11" s="139" t="s">
        <v>219</v>
      </c>
      <c r="G11" s="131"/>
      <c r="H11" s="130">
        <f>SUM(H12:H19)</f>
        <v>4</v>
      </c>
      <c r="I11" s="131"/>
      <c r="J11" s="130">
        <f>SUM(J12:J19)</f>
        <v>101</v>
      </c>
      <c r="K11" s="131"/>
      <c r="L11" s="130">
        <f>SUM(L12:L19)</f>
        <v>4</v>
      </c>
      <c r="M11" s="131"/>
      <c r="N11" s="134" t="s">
        <v>219</v>
      </c>
      <c r="O11" s="135"/>
      <c r="P11" s="134" t="s">
        <v>219</v>
      </c>
      <c r="Q11" s="135"/>
      <c r="R11" s="134" t="s">
        <v>219</v>
      </c>
      <c r="S11" s="135"/>
      <c r="T11" s="134" t="s">
        <v>219</v>
      </c>
      <c r="U11" s="135"/>
      <c r="V11" s="134" t="s">
        <v>219</v>
      </c>
      <c r="W11" s="131"/>
      <c r="X11" s="141">
        <f>SUM(X12:X19)</f>
        <v>152</v>
      </c>
      <c r="Y11" s="140" t="str">
        <f>$N$11</f>
        <v>-</v>
      </c>
      <c r="Z11" s="131"/>
      <c r="AA11" s="130">
        <f>SUM(AA12:AA19)</f>
        <v>4</v>
      </c>
      <c r="AB11" s="131"/>
      <c r="AC11" s="130">
        <f>SUM(AC12:AC19)</f>
        <v>45</v>
      </c>
      <c r="AD11" s="131"/>
      <c r="AE11" s="130">
        <f>SUM(AE12:AE19)</f>
        <v>103</v>
      </c>
      <c r="AF11" s="130"/>
      <c r="AG11" s="140" t="s">
        <v>219</v>
      </c>
      <c r="AH11" s="139"/>
      <c r="AI11" s="140" t="s">
        <v>219</v>
      </c>
      <c r="AJ11" s="139"/>
      <c r="AK11" s="140" t="s">
        <v>219</v>
      </c>
      <c r="AL11" s="139"/>
      <c r="AM11" s="140" t="s">
        <v>219</v>
      </c>
      <c r="AN11" s="135"/>
      <c r="AO11" s="140" t="s">
        <v>219</v>
      </c>
      <c r="AQ11" s="397" t="s">
        <v>3</v>
      </c>
      <c r="AR11" s="395"/>
    </row>
    <row r="12" spans="1:44" s="97" customFormat="1" ht="30" customHeight="1" x14ac:dyDescent="0.55000000000000004">
      <c r="A12" s="98"/>
      <c r="B12" s="116" t="s">
        <v>201</v>
      </c>
      <c r="C12" s="98"/>
      <c r="D12" s="102"/>
      <c r="E12" s="133">
        <v>14</v>
      </c>
      <c r="F12" s="137" t="s">
        <v>219</v>
      </c>
      <c r="G12" s="126"/>
      <c r="H12" s="125">
        <v>2</v>
      </c>
      <c r="I12" s="126"/>
      <c r="J12" s="128">
        <v>10</v>
      </c>
      <c r="K12" s="128"/>
      <c r="L12" s="125">
        <v>2</v>
      </c>
      <c r="M12" s="126"/>
      <c r="N12" s="136" t="s">
        <v>219</v>
      </c>
      <c r="O12" s="136"/>
      <c r="P12" s="137" t="s">
        <v>219</v>
      </c>
      <c r="Q12" s="138"/>
      <c r="R12" s="136" t="s">
        <v>219</v>
      </c>
      <c r="S12" s="136"/>
      <c r="T12" s="137" t="s">
        <v>219</v>
      </c>
      <c r="U12" s="138"/>
      <c r="V12" s="136" t="s">
        <v>219</v>
      </c>
      <c r="W12" s="128"/>
      <c r="X12" s="142">
        <v>13</v>
      </c>
      <c r="Y12" s="137" t="s">
        <v>219</v>
      </c>
      <c r="Z12" s="126"/>
      <c r="AA12" s="125">
        <v>2</v>
      </c>
      <c r="AB12" s="127"/>
      <c r="AC12" s="128">
        <v>1</v>
      </c>
      <c r="AD12" s="128"/>
      <c r="AE12" s="125">
        <v>10</v>
      </c>
      <c r="AF12" s="128"/>
      <c r="AG12" s="137" t="s">
        <v>219</v>
      </c>
      <c r="AH12" s="143"/>
      <c r="AI12" s="137" t="s">
        <v>219</v>
      </c>
      <c r="AJ12" s="136"/>
      <c r="AK12" s="137" t="s">
        <v>219</v>
      </c>
      <c r="AL12" s="143"/>
      <c r="AM12" s="137" t="s">
        <v>219</v>
      </c>
      <c r="AN12" s="136"/>
      <c r="AO12" s="137" t="s">
        <v>219</v>
      </c>
      <c r="AQ12" s="103"/>
      <c r="AR12" s="119" t="s">
        <v>225</v>
      </c>
    </row>
    <row r="13" spans="1:44" s="97" customFormat="1" ht="30" customHeight="1" x14ac:dyDescent="0.55000000000000004">
      <c r="A13" s="98"/>
      <c r="B13" s="117" t="s">
        <v>202</v>
      </c>
      <c r="C13" s="98"/>
      <c r="D13" s="102"/>
      <c r="E13" s="133">
        <v>26</v>
      </c>
      <c r="F13" s="137" t="s">
        <v>219</v>
      </c>
      <c r="G13" s="126"/>
      <c r="H13" s="125">
        <v>1</v>
      </c>
      <c r="I13" s="126"/>
      <c r="J13" s="128">
        <v>25</v>
      </c>
      <c r="K13" s="128"/>
      <c r="L13" s="125" t="s">
        <v>219</v>
      </c>
      <c r="M13" s="126"/>
      <c r="N13" s="136" t="s">
        <v>219</v>
      </c>
      <c r="O13" s="136"/>
      <c r="P13" s="137" t="s">
        <v>219</v>
      </c>
      <c r="Q13" s="138"/>
      <c r="R13" s="136" t="s">
        <v>219</v>
      </c>
      <c r="S13" s="136"/>
      <c r="T13" s="137" t="s">
        <v>219</v>
      </c>
      <c r="U13" s="138"/>
      <c r="V13" s="136" t="s">
        <v>219</v>
      </c>
      <c r="W13" s="128"/>
      <c r="X13" s="142">
        <v>34</v>
      </c>
      <c r="Y13" s="137" t="s">
        <v>219</v>
      </c>
      <c r="Z13" s="126"/>
      <c r="AA13" s="125">
        <v>1</v>
      </c>
      <c r="AB13" s="127"/>
      <c r="AC13" s="128">
        <v>6</v>
      </c>
      <c r="AD13" s="128"/>
      <c r="AE13" s="125">
        <v>27</v>
      </c>
      <c r="AF13" s="128"/>
      <c r="AG13" s="137" t="s">
        <v>219</v>
      </c>
      <c r="AH13" s="143"/>
      <c r="AI13" s="137" t="s">
        <v>219</v>
      </c>
      <c r="AJ13" s="136"/>
      <c r="AK13" s="137" t="s">
        <v>219</v>
      </c>
      <c r="AL13" s="143"/>
      <c r="AM13" s="137" t="s">
        <v>219</v>
      </c>
      <c r="AN13" s="136"/>
      <c r="AO13" s="137" t="s">
        <v>219</v>
      </c>
      <c r="AQ13" s="103"/>
      <c r="AR13" s="119" t="s">
        <v>226</v>
      </c>
    </row>
    <row r="14" spans="1:44" s="97" customFormat="1" ht="30" customHeight="1" x14ac:dyDescent="0.55000000000000004">
      <c r="A14" s="98"/>
      <c r="B14" s="118" t="s">
        <v>203</v>
      </c>
      <c r="C14" s="98"/>
      <c r="D14" s="102"/>
      <c r="E14" s="133">
        <v>9</v>
      </c>
      <c r="F14" s="137" t="s">
        <v>219</v>
      </c>
      <c r="G14" s="126"/>
      <c r="H14" s="125" t="s">
        <v>219</v>
      </c>
      <c r="I14" s="126"/>
      <c r="J14" s="128">
        <v>8</v>
      </c>
      <c r="K14" s="128"/>
      <c r="L14" s="125">
        <v>1</v>
      </c>
      <c r="M14" s="126"/>
      <c r="N14" s="136" t="s">
        <v>219</v>
      </c>
      <c r="O14" s="136"/>
      <c r="P14" s="137" t="s">
        <v>219</v>
      </c>
      <c r="Q14" s="138"/>
      <c r="R14" s="136" t="s">
        <v>219</v>
      </c>
      <c r="S14" s="136"/>
      <c r="T14" s="137" t="s">
        <v>219</v>
      </c>
      <c r="U14" s="138"/>
      <c r="V14" s="136" t="s">
        <v>219</v>
      </c>
      <c r="W14" s="128"/>
      <c r="X14" s="142">
        <v>21</v>
      </c>
      <c r="Y14" s="137" t="s">
        <v>219</v>
      </c>
      <c r="Z14" s="126"/>
      <c r="AA14" s="125" t="s">
        <v>219</v>
      </c>
      <c r="AB14" s="127"/>
      <c r="AC14" s="128">
        <v>13</v>
      </c>
      <c r="AD14" s="128"/>
      <c r="AE14" s="125">
        <v>8</v>
      </c>
      <c r="AF14" s="128"/>
      <c r="AG14" s="137" t="s">
        <v>219</v>
      </c>
      <c r="AH14" s="143"/>
      <c r="AI14" s="137" t="s">
        <v>219</v>
      </c>
      <c r="AJ14" s="136"/>
      <c r="AK14" s="137" t="s">
        <v>219</v>
      </c>
      <c r="AL14" s="143"/>
      <c r="AM14" s="137" t="s">
        <v>219</v>
      </c>
      <c r="AN14" s="136"/>
      <c r="AO14" s="137" t="s">
        <v>219</v>
      </c>
      <c r="AQ14" s="103"/>
      <c r="AR14" s="119" t="s">
        <v>227</v>
      </c>
    </row>
    <row r="15" spans="1:44" s="97" customFormat="1" ht="30" customHeight="1" x14ac:dyDescent="0.55000000000000004">
      <c r="A15" s="98"/>
      <c r="B15" s="118" t="s">
        <v>204</v>
      </c>
      <c r="C15" s="98"/>
      <c r="D15" s="102"/>
      <c r="E15" s="133">
        <v>26</v>
      </c>
      <c r="F15" s="137" t="s">
        <v>219</v>
      </c>
      <c r="G15" s="126"/>
      <c r="H15" s="125" t="s">
        <v>219</v>
      </c>
      <c r="I15" s="126"/>
      <c r="J15" s="128">
        <v>26</v>
      </c>
      <c r="K15" s="128"/>
      <c r="L15" s="125" t="s">
        <v>219</v>
      </c>
      <c r="M15" s="126"/>
      <c r="N15" s="136" t="s">
        <v>219</v>
      </c>
      <c r="O15" s="136"/>
      <c r="P15" s="137" t="s">
        <v>219</v>
      </c>
      <c r="Q15" s="138"/>
      <c r="R15" s="136" t="s">
        <v>219</v>
      </c>
      <c r="S15" s="136"/>
      <c r="T15" s="137" t="s">
        <v>219</v>
      </c>
      <c r="U15" s="138"/>
      <c r="V15" s="136" t="s">
        <v>219</v>
      </c>
      <c r="W15" s="128"/>
      <c r="X15" s="142">
        <v>39</v>
      </c>
      <c r="Y15" s="137" t="s">
        <v>219</v>
      </c>
      <c r="Z15" s="126"/>
      <c r="AA15" s="125" t="s">
        <v>219</v>
      </c>
      <c r="AB15" s="127"/>
      <c r="AC15" s="128">
        <v>13</v>
      </c>
      <c r="AD15" s="128"/>
      <c r="AE15" s="125">
        <v>26</v>
      </c>
      <c r="AF15" s="128"/>
      <c r="AG15" s="137" t="s">
        <v>219</v>
      </c>
      <c r="AH15" s="143"/>
      <c r="AI15" s="137" t="s">
        <v>219</v>
      </c>
      <c r="AJ15" s="136"/>
      <c r="AK15" s="137" t="s">
        <v>219</v>
      </c>
      <c r="AL15" s="143"/>
      <c r="AM15" s="137" t="s">
        <v>219</v>
      </c>
      <c r="AN15" s="136"/>
      <c r="AO15" s="137" t="s">
        <v>219</v>
      </c>
      <c r="AQ15" s="103"/>
      <c r="AR15" s="119" t="s">
        <v>228</v>
      </c>
    </row>
    <row r="16" spans="1:44" s="97" customFormat="1" ht="30" customHeight="1" x14ac:dyDescent="0.55000000000000004">
      <c r="A16" s="98"/>
      <c r="B16" s="118" t="s">
        <v>205</v>
      </c>
      <c r="C16" s="98"/>
      <c r="D16" s="102"/>
      <c r="E16" s="133">
        <v>21</v>
      </c>
      <c r="F16" s="137" t="s">
        <v>219</v>
      </c>
      <c r="G16" s="126"/>
      <c r="H16" s="125" t="s">
        <v>219</v>
      </c>
      <c r="I16" s="126"/>
      <c r="J16" s="128">
        <v>21</v>
      </c>
      <c r="K16" s="128"/>
      <c r="L16" s="125" t="s">
        <v>219</v>
      </c>
      <c r="M16" s="126"/>
      <c r="N16" s="136" t="s">
        <v>219</v>
      </c>
      <c r="O16" s="136"/>
      <c r="P16" s="137" t="s">
        <v>219</v>
      </c>
      <c r="Q16" s="138"/>
      <c r="R16" s="136" t="s">
        <v>219</v>
      </c>
      <c r="S16" s="136"/>
      <c r="T16" s="137" t="s">
        <v>219</v>
      </c>
      <c r="U16" s="138"/>
      <c r="V16" s="136" t="s">
        <v>219</v>
      </c>
      <c r="W16" s="128"/>
      <c r="X16" s="142">
        <v>26</v>
      </c>
      <c r="Y16" s="137" t="s">
        <v>219</v>
      </c>
      <c r="Z16" s="126"/>
      <c r="AA16" s="125" t="s">
        <v>219</v>
      </c>
      <c r="AB16" s="127"/>
      <c r="AC16" s="128">
        <v>5</v>
      </c>
      <c r="AD16" s="128"/>
      <c r="AE16" s="125">
        <v>21</v>
      </c>
      <c r="AF16" s="128"/>
      <c r="AG16" s="137" t="s">
        <v>219</v>
      </c>
      <c r="AH16" s="143"/>
      <c r="AI16" s="137" t="s">
        <v>219</v>
      </c>
      <c r="AJ16" s="136"/>
      <c r="AK16" s="137" t="s">
        <v>219</v>
      </c>
      <c r="AL16" s="143"/>
      <c r="AM16" s="137" t="s">
        <v>219</v>
      </c>
      <c r="AN16" s="136"/>
      <c r="AO16" s="137" t="s">
        <v>219</v>
      </c>
      <c r="AQ16" s="103"/>
      <c r="AR16" s="119" t="s">
        <v>229</v>
      </c>
    </row>
    <row r="17" spans="1:44" s="97" customFormat="1" ht="30" customHeight="1" x14ac:dyDescent="0.55000000000000004">
      <c r="A17" s="98"/>
      <c r="B17" s="118" t="s">
        <v>206</v>
      </c>
      <c r="C17" s="98"/>
      <c r="D17" s="102"/>
      <c r="E17" s="133">
        <v>10</v>
      </c>
      <c r="F17" s="137" t="s">
        <v>219</v>
      </c>
      <c r="G17" s="126"/>
      <c r="H17" s="125" t="s">
        <v>219</v>
      </c>
      <c r="I17" s="126"/>
      <c r="J17" s="128">
        <v>9</v>
      </c>
      <c r="K17" s="128"/>
      <c r="L17" s="125">
        <v>1</v>
      </c>
      <c r="M17" s="126"/>
      <c r="N17" s="136" t="s">
        <v>219</v>
      </c>
      <c r="O17" s="136"/>
      <c r="P17" s="137" t="s">
        <v>219</v>
      </c>
      <c r="Q17" s="138"/>
      <c r="R17" s="136" t="s">
        <v>219</v>
      </c>
      <c r="S17" s="136"/>
      <c r="T17" s="137" t="s">
        <v>219</v>
      </c>
      <c r="U17" s="138"/>
      <c r="V17" s="136" t="s">
        <v>219</v>
      </c>
      <c r="W17" s="128"/>
      <c r="X17" s="142">
        <v>16</v>
      </c>
      <c r="Y17" s="137" t="s">
        <v>219</v>
      </c>
      <c r="Z17" s="126"/>
      <c r="AA17" s="125" t="s">
        <v>219</v>
      </c>
      <c r="AB17" s="127"/>
      <c r="AC17" s="128">
        <v>7</v>
      </c>
      <c r="AD17" s="128"/>
      <c r="AE17" s="125">
        <v>9</v>
      </c>
      <c r="AF17" s="128"/>
      <c r="AG17" s="137" t="s">
        <v>219</v>
      </c>
      <c r="AH17" s="143"/>
      <c r="AI17" s="137" t="s">
        <v>219</v>
      </c>
      <c r="AJ17" s="136"/>
      <c r="AK17" s="137" t="s">
        <v>219</v>
      </c>
      <c r="AL17" s="143"/>
      <c r="AM17" s="137" t="s">
        <v>219</v>
      </c>
      <c r="AN17" s="136"/>
      <c r="AO17" s="137" t="s">
        <v>219</v>
      </c>
      <c r="AQ17" s="103"/>
      <c r="AR17" s="119" t="s">
        <v>230</v>
      </c>
    </row>
    <row r="18" spans="1:44" s="97" customFormat="1" ht="30" customHeight="1" x14ac:dyDescent="0.55000000000000004">
      <c r="A18" s="98"/>
      <c r="B18" s="118" t="s">
        <v>207</v>
      </c>
      <c r="C18" s="98"/>
      <c r="D18" s="102"/>
      <c r="E18" s="133">
        <v>2</v>
      </c>
      <c r="F18" s="137" t="s">
        <v>219</v>
      </c>
      <c r="G18" s="126"/>
      <c r="H18" s="125">
        <v>1</v>
      </c>
      <c r="I18" s="126"/>
      <c r="J18" s="128">
        <v>1</v>
      </c>
      <c r="K18" s="128"/>
      <c r="L18" s="125" t="s">
        <v>219</v>
      </c>
      <c r="M18" s="126"/>
      <c r="N18" s="136" t="s">
        <v>219</v>
      </c>
      <c r="O18" s="136"/>
      <c r="P18" s="137" t="s">
        <v>219</v>
      </c>
      <c r="Q18" s="138"/>
      <c r="R18" s="136" t="s">
        <v>219</v>
      </c>
      <c r="S18" s="136"/>
      <c r="T18" s="137" t="s">
        <v>219</v>
      </c>
      <c r="U18" s="138"/>
      <c r="V18" s="136" t="s">
        <v>219</v>
      </c>
      <c r="W18" s="128"/>
      <c r="X18" s="142">
        <v>2</v>
      </c>
      <c r="Y18" s="137" t="s">
        <v>219</v>
      </c>
      <c r="Z18" s="126"/>
      <c r="AA18" s="125">
        <v>1</v>
      </c>
      <c r="AB18" s="127"/>
      <c r="AC18" s="128" t="s">
        <v>219</v>
      </c>
      <c r="AD18" s="128"/>
      <c r="AE18" s="125">
        <v>1</v>
      </c>
      <c r="AF18" s="128"/>
      <c r="AG18" s="137" t="s">
        <v>219</v>
      </c>
      <c r="AH18" s="143"/>
      <c r="AI18" s="137" t="s">
        <v>219</v>
      </c>
      <c r="AJ18" s="136"/>
      <c r="AK18" s="137" t="s">
        <v>219</v>
      </c>
      <c r="AL18" s="143"/>
      <c r="AM18" s="137" t="s">
        <v>219</v>
      </c>
      <c r="AN18" s="136"/>
      <c r="AO18" s="137" t="s">
        <v>219</v>
      </c>
      <c r="AQ18" s="103"/>
      <c r="AR18" s="119" t="s">
        <v>231</v>
      </c>
    </row>
    <row r="19" spans="1:44" s="97" customFormat="1" ht="30" customHeight="1" x14ac:dyDescent="0.55000000000000004">
      <c r="A19" s="98"/>
      <c r="B19" s="118" t="s">
        <v>208</v>
      </c>
      <c r="C19" s="98"/>
      <c r="D19" s="102"/>
      <c r="E19" s="133">
        <v>1</v>
      </c>
      <c r="F19" s="137" t="s">
        <v>219</v>
      </c>
      <c r="G19" s="126"/>
      <c r="H19" s="125" t="s">
        <v>219</v>
      </c>
      <c r="I19" s="126"/>
      <c r="J19" s="128">
        <v>1</v>
      </c>
      <c r="K19" s="128"/>
      <c r="L19" s="125" t="s">
        <v>219</v>
      </c>
      <c r="M19" s="126"/>
      <c r="N19" s="136" t="s">
        <v>219</v>
      </c>
      <c r="O19" s="136"/>
      <c r="P19" s="137" t="s">
        <v>219</v>
      </c>
      <c r="Q19" s="138"/>
      <c r="R19" s="136" t="s">
        <v>219</v>
      </c>
      <c r="S19" s="136"/>
      <c r="T19" s="137" t="s">
        <v>219</v>
      </c>
      <c r="U19" s="138"/>
      <c r="V19" s="136" t="s">
        <v>219</v>
      </c>
      <c r="W19" s="128"/>
      <c r="X19" s="142">
        <v>1</v>
      </c>
      <c r="Y19" s="137" t="s">
        <v>219</v>
      </c>
      <c r="Z19" s="126"/>
      <c r="AA19" s="125" t="s">
        <v>219</v>
      </c>
      <c r="AB19" s="127"/>
      <c r="AC19" s="128" t="s">
        <v>219</v>
      </c>
      <c r="AD19" s="128"/>
      <c r="AE19" s="125">
        <v>1</v>
      </c>
      <c r="AF19" s="128"/>
      <c r="AG19" s="137" t="s">
        <v>219</v>
      </c>
      <c r="AH19" s="143"/>
      <c r="AI19" s="137" t="s">
        <v>219</v>
      </c>
      <c r="AJ19" s="136"/>
      <c r="AK19" s="137" t="s">
        <v>219</v>
      </c>
      <c r="AL19" s="143"/>
      <c r="AM19" s="137" t="s">
        <v>219</v>
      </c>
      <c r="AN19" s="136"/>
      <c r="AO19" s="137" t="s">
        <v>219</v>
      </c>
      <c r="AQ19" s="103"/>
      <c r="AR19" s="119" t="s">
        <v>232</v>
      </c>
    </row>
    <row r="20" spans="1:44" s="227" customFormat="1" ht="4.8" customHeight="1" x14ac:dyDescent="0.5">
      <c r="A20" s="225"/>
      <c r="B20" s="225"/>
      <c r="C20" s="225"/>
      <c r="D20" s="235"/>
      <c r="E20" s="225"/>
      <c r="F20" s="238"/>
      <c r="G20" s="235"/>
      <c r="H20" s="238"/>
      <c r="I20" s="235"/>
      <c r="J20" s="225"/>
      <c r="K20" s="225"/>
      <c r="L20" s="238"/>
      <c r="M20" s="235"/>
      <c r="N20" s="225"/>
      <c r="O20" s="225"/>
      <c r="P20" s="238"/>
      <c r="Q20" s="235"/>
      <c r="R20" s="225"/>
      <c r="S20" s="225"/>
      <c r="T20" s="238"/>
      <c r="U20" s="235"/>
      <c r="V20" s="225"/>
      <c r="W20" s="225"/>
      <c r="X20" s="239"/>
      <c r="Y20" s="238"/>
      <c r="Z20" s="235"/>
      <c r="AA20" s="238"/>
      <c r="AB20" s="235"/>
      <c r="AC20" s="225"/>
      <c r="AD20" s="225"/>
      <c r="AE20" s="238"/>
      <c r="AF20" s="235"/>
      <c r="AG20" s="225"/>
      <c r="AH20" s="225"/>
      <c r="AI20" s="238"/>
      <c r="AJ20" s="235"/>
      <c r="AK20" s="225"/>
      <c r="AL20" s="225"/>
      <c r="AM20" s="238"/>
      <c r="AN20" s="235"/>
      <c r="AO20" s="225"/>
      <c r="AP20" s="225"/>
      <c r="AQ20" s="238"/>
      <c r="AR20" s="225"/>
    </row>
    <row r="21" spans="1:44" s="227" customFormat="1" ht="4.8" customHeight="1" x14ac:dyDescent="0.5"/>
    <row r="22" spans="1:44" s="296" customFormat="1" ht="15" customHeight="1" x14ac:dyDescent="0.6">
      <c r="B22" s="296" t="s">
        <v>236</v>
      </c>
    </row>
    <row r="23" spans="1:44" s="296" customFormat="1" ht="15" customHeight="1" x14ac:dyDescent="0.6">
      <c r="B23" s="296" t="s">
        <v>239</v>
      </c>
    </row>
    <row r="24" spans="1:44" s="227" customFormat="1" ht="14.4" customHeight="1" x14ac:dyDescent="0.5"/>
    <row r="25" spans="1:44" s="227" customFormat="1" ht="14.4" customHeight="1" x14ac:dyDescent="0.5"/>
    <row r="26" spans="1:44" s="227" customFormat="1" ht="14.4" customHeight="1" x14ac:dyDescent="0.5"/>
    <row r="27" spans="1:44" s="227" customFormat="1" ht="14.4" customHeight="1" x14ac:dyDescent="0.5"/>
    <row r="28" spans="1:44" s="227" customFormat="1" ht="14.4" customHeight="1" x14ac:dyDescent="0.5"/>
    <row r="29" spans="1:44" s="227" customFormat="1" ht="14.4" customHeight="1" x14ac:dyDescent="0.5"/>
    <row r="30" spans="1:44" s="227" customFormat="1" ht="14.4" customHeight="1" x14ac:dyDescent="0.5"/>
    <row r="31" spans="1:44" s="227" customFormat="1" ht="14.4" customHeight="1" x14ac:dyDescent="0.5"/>
    <row r="32" spans="1:44" ht="21" customHeight="1" x14ac:dyDescent="0.6"/>
    <row r="33" ht="21" customHeight="1" x14ac:dyDescent="0.6"/>
    <row r="40" s="227" customFormat="1" ht="16.8" x14ac:dyDescent="0.5"/>
    <row r="41" s="227" customFormat="1" ht="16.8" x14ac:dyDescent="0.5"/>
    <row r="42" s="227" customFormat="1" ht="16.8" x14ac:dyDescent="0.5"/>
    <row r="43" s="227" customFormat="1" ht="16.8" x14ac:dyDescent="0.5"/>
    <row r="44" s="227" customFormat="1" ht="16.8" x14ac:dyDescent="0.5"/>
    <row r="45" s="227" customFormat="1" ht="16.8" x14ac:dyDescent="0.5"/>
    <row r="46" s="227" customFormat="1" ht="16.8" x14ac:dyDescent="0.5"/>
    <row r="47" s="227" customFormat="1" ht="16.8" x14ac:dyDescent="0.5"/>
    <row r="48" s="227" customFormat="1" ht="16.8" x14ac:dyDescent="0.5"/>
    <row r="49" s="227" customFormat="1" ht="16.8" x14ac:dyDescent="0.5"/>
    <row r="50" s="227" customFormat="1" ht="16.8" x14ac:dyDescent="0.5"/>
    <row r="51" s="227" customFormat="1" ht="16.8" x14ac:dyDescent="0.5"/>
    <row r="52" s="227" customFormat="1" ht="16.8" x14ac:dyDescent="0.5"/>
    <row r="53" s="227" customFormat="1" ht="16.8" x14ac:dyDescent="0.5"/>
    <row r="54" s="227" customFormat="1" ht="16.8" x14ac:dyDescent="0.5"/>
    <row r="55" s="227" customFormat="1" ht="16.8" x14ac:dyDescent="0.5"/>
    <row r="56" s="227" customFormat="1" ht="16.8" x14ac:dyDescent="0.5"/>
    <row r="57" s="227" customFormat="1" ht="16.8" x14ac:dyDescent="0.5"/>
    <row r="58" s="227" customFormat="1" ht="16.8" x14ac:dyDescent="0.5"/>
    <row r="59" s="227" customFormat="1" ht="16.8" x14ac:dyDescent="0.5"/>
    <row r="60" s="227" customFormat="1" ht="16.8" x14ac:dyDescent="0.5"/>
    <row r="61" s="227" customFormat="1" ht="16.8" x14ac:dyDescent="0.5"/>
    <row r="62" s="227" customFormat="1" ht="16.8" x14ac:dyDescent="0.5"/>
  </sheetData>
  <mergeCells count="64">
    <mergeCell ref="A11:D11"/>
    <mergeCell ref="AQ11:AR11"/>
    <mergeCell ref="Y9:Z9"/>
    <mergeCell ref="AC9:AD9"/>
    <mergeCell ref="AE9:AF9"/>
    <mergeCell ref="AA9:AB9"/>
    <mergeCell ref="AI9:AJ9"/>
    <mergeCell ref="A4:D9"/>
    <mergeCell ref="AM9:AN9"/>
    <mergeCell ref="AO7:AP7"/>
    <mergeCell ref="AG7:AH7"/>
    <mergeCell ref="AM8:AN8"/>
    <mergeCell ref="AO8:AP8"/>
    <mergeCell ref="AI7:AJ7"/>
    <mergeCell ref="AK7:AL7"/>
    <mergeCell ref="AM7:AN7"/>
    <mergeCell ref="AI8:AJ8"/>
    <mergeCell ref="AG8:AH8"/>
    <mergeCell ref="F5:W5"/>
    <mergeCell ref="F6:K6"/>
    <mergeCell ref="L6:M6"/>
    <mergeCell ref="P6:Q6"/>
    <mergeCell ref="R6:S6"/>
    <mergeCell ref="V6:W6"/>
    <mergeCell ref="V8:W8"/>
    <mergeCell ref="L9:M9"/>
    <mergeCell ref="N8:O8"/>
    <mergeCell ref="P8:Q8"/>
    <mergeCell ref="F9:G9"/>
    <mergeCell ref="H9:I9"/>
    <mergeCell ref="J9:K9"/>
    <mergeCell ref="J8:K8"/>
    <mergeCell ref="AQ4:AR9"/>
    <mergeCell ref="AO9:AP9"/>
    <mergeCell ref="AA8:AB8"/>
    <mergeCell ref="AE6:AF6"/>
    <mergeCell ref="AI6:AJ6"/>
    <mergeCell ref="X4:AP4"/>
    <mergeCell ref="AM6:AN6"/>
    <mergeCell ref="AO6:AP6"/>
    <mergeCell ref="AK6:AL6"/>
    <mergeCell ref="Y5:AP5"/>
    <mergeCell ref="Y6:AD6"/>
    <mergeCell ref="Y7:AD7"/>
    <mergeCell ref="AE7:AF7"/>
    <mergeCell ref="AE8:AF8"/>
    <mergeCell ref="Y8:Z8"/>
    <mergeCell ref="AC8:AD8"/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N7:O7"/>
    <mergeCell ref="P7:Q7"/>
    <mergeCell ref="V7:W7"/>
    <mergeCell ref="H8:I8"/>
    <mergeCell ref="F7:K7"/>
    <mergeCell ref="L7:M7"/>
  </mergeCells>
  <phoneticPr fontId="2" type="noConversion"/>
  <pageMargins left="0.59055118110236227" right="0.59055118110236227" top="0.98425196850393704" bottom="0.98425196850393704" header="0" footer="0"/>
  <pageSetup paperSize="9" scale="94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2"/>
  <sheetViews>
    <sheetView showGridLines="0" view="pageBreakPreview" topLeftCell="A13" zoomScale="70" zoomScaleNormal="100" zoomScaleSheetLayoutView="70" zoomScalePageLayoutView="70" workbookViewId="0">
      <selection activeCell="C14" sqref="C14"/>
    </sheetView>
  </sheetViews>
  <sheetFormatPr defaultColWidth="9.125" defaultRowHeight="21" x14ac:dyDescent="0.6"/>
  <cols>
    <col min="1" max="1" width="1.75" style="1" customWidth="1"/>
    <col min="2" max="2" width="6" style="1" customWidth="1"/>
    <col min="3" max="3" width="7.125" style="1" customWidth="1"/>
    <col min="4" max="4" width="7.25" style="1" customWidth="1"/>
    <col min="5" max="5" width="13.125" style="1" customWidth="1"/>
    <col min="6" max="6" width="1.625" style="1" customWidth="1"/>
    <col min="7" max="7" width="11.25" style="1" customWidth="1"/>
    <col min="8" max="8" width="1.625" style="1" customWidth="1"/>
    <col min="9" max="9" width="11.25" style="1" customWidth="1"/>
    <col min="10" max="10" width="1.625" style="1" customWidth="1"/>
    <col min="11" max="11" width="11.25" style="1" customWidth="1"/>
    <col min="12" max="12" width="1.625" style="1" customWidth="1"/>
    <col min="13" max="13" width="11.75" style="1" customWidth="1"/>
    <col min="14" max="14" width="1.625" style="1" customWidth="1"/>
    <col min="15" max="15" width="10.875" style="1" customWidth="1"/>
    <col min="16" max="16" width="1.625" style="1" customWidth="1"/>
    <col min="17" max="17" width="11.25" style="1" customWidth="1"/>
    <col min="18" max="18" width="1.625" style="1" customWidth="1"/>
    <col min="19" max="19" width="11.25" style="1" customWidth="1"/>
    <col min="20" max="20" width="1.625" style="1" customWidth="1"/>
    <col min="21" max="21" width="24.125" style="1" customWidth="1"/>
    <col min="22" max="22" width="2.25" style="1" customWidth="1"/>
    <col min="23" max="23" width="6.25" style="1" customWidth="1"/>
    <col min="24" max="16384" width="9.125" style="1"/>
  </cols>
  <sheetData>
    <row r="1" spans="1:22" s="2" customFormat="1" x14ac:dyDescent="0.6">
      <c r="B1" s="2" t="s">
        <v>0</v>
      </c>
      <c r="C1" s="3">
        <v>20.3</v>
      </c>
      <c r="D1" s="2" t="s">
        <v>233</v>
      </c>
    </row>
    <row r="2" spans="1:22" s="5" customFormat="1" x14ac:dyDescent="0.6">
      <c r="B2" s="2" t="s">
        <v>68</v>
      </c>
      <c r="C2" s="3">
        <v>20.3</v>
      </c>
      <c r="D2" s="2" t="s">
        <v>234</v>
      </c>
    </row>
    <row r="3" spans="1:22" s="5" customFormat="1" ht="20.399999999999999" x14ac:dyDescent="0.6">
      <c r="C3" s="14"/>
      <c r="U3" s="82" t="s">
        <v>82</v>
      </c>
    </row>
    <row r="4" spans="1:22" ht="6" customHeight="1" x14ac:dyDescent="0.6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2" s="4" customFormat="1" ht="24" customHeight="1" x14ac:dyDescent="0.6">
      <c r="A5" s="410" t="s">
        <v>36</v>
      </c>
      <c r="B5" s="410"/>
      <c r="C5" s="410"/>
      <c r="D5" s="411"/>
      <c r="E5" s="419" t="s">
        <v>91</v>
      </c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1"/>
      <c r="U5" s="177"/>
      <c r="V5" s="101"/>
    </row>
    <row r="6" spans="1:22" s="4" customFormat="1" ht="21.75" customHeight="1" x14ac:dyDescent="0.6">
      <c r="A6" s="412"/>
      <c r="B6" s="412"/>
      <c r="C6" s="412"/>
      <c r="D6" s="409"/>
      <c r="E6" s="415" t="s">
        <v>223</v>
      </c>
      <c r="F6" s="416"/>
      <c r="G6" s="416"/>
      <c r="H6" s="416"/>
      <c r="I6" s="416"/>
      <c r="J6" s="416"/>
      <c r="K6" s="416"/>
      <c r="L6" s="417"/>
      <c r="M6" s="415" t="s">
        <v>224</v>
      </c>
      <c r="N6" s="416"/>
      <c r="O6" s="416"/>
      <c r="P6" s="416"/>
      <c r="Q6" s="416"/>
      <c r="R6" s="416"/>
      <c r="S6" s="416"/>
      <c r="T6" s="417"/>
      <c r="U6" s="101"/>
      <c r="V6" s="101"/>
    </row>
    <row r="7" spans="1:22" s="4" customFormat="1" ht="21.75" customHeight="1" x14ac:dyDescent="0.6">
      <c r="A7" s="412"/>
      <c r="B7" s="412"/>
      <c r="C7" s="412"/>
      <c r="D7" s="409"/>
      <c r="E7" s="418"/>
      <c r="F7" s="411"/>
      <c r="G7" s="402"/>
      <c r="H7" s="403"/>
      <c r="I7" s="402" t="s">
        <v>5</v>
      </c>
      <c r="J7" s="403"/>
      <c r="K7" s="402"/>
      <c r="L7" s="403"/>
      <c r="M7" s="418"/>
      <c r="N7" s="411"/>
      <c r="O7" s="402"/>
      <c r="P7" s="403"/>
      <c r="Q7" s="402" t="s">
        <v>5</v>
      </c>
      <c r="R7" s="403"/>
      <c r="S7" s="402"/>
      <c r="T7" s="403"/>
      <c r="U7" s="161" t="s">
        <v>37</v>
      </c>
      <c r="V7" s="163"/>
    </row>
    <row r="8" spans="1:22" s="4" customFormat="1" ht="21.75" customHeight="1" x14ac:dyDescent="0.6">
      <c r="A8" s="412"/>
      <c r="B8" s="412"/>
      <c r="C8" s="412"/>
      <c r="D8" s="409"/>
      <c r="E8" s="408" t="s">
        <v>1</v>
      </c>
      <c r="F8" s="409"/>
      <c r="G8" s="404" t="s">
        <v>4</v>
      </c>
      <c r="H8" s="405"/>
      <c r="I8" s="404" t="s">
        <v>7</v>
      </c>
      <c r="J8" s="405"/>
      <c r="K8" s="404" t="s">
        <v>28</v>
      </c>
      <c r="L8" s="405"/>
      <c r="M8" s="408" t="s">
        <v>1</v>
      </c>
      <c r="N8" s="409"/>
      <c r="O8" s="404" t="s">
        <v>4</v>
      </c>
      <c r="P8" s="405"/>
      <c r="Q8" s="404" t="s">
        <v>7</v>
      </c>
      <c r="R8" s="405"/>
      <c r="S8" s="404" t="s">
        <v>28</v>
      </c>
      <c r="T8" s="405"/>
      <c r="U8" s="161"/>
      <c r="V8" s="101"/>
    </row>
    <row r="9" spans="1:22" s="4" customFormat="1" ht="14.4" customHeight="1" x14ac:dyDescent="0.6">
      <c r="A9" s="413"/>
      <c r="B9" s="413"/>
      <c r="C9" s="413"/>
      <c r="D9" s="414"/>
      <c r="E9" s="422" t="s">
        <v>3</v>
      </c>
      <c r="F9" s="414"/>
      <c r="G9" s="406" t="s">
        <v>89</v>
      </c>
      <c r="H9" s="407"/>
      <c r="I9" s="406" t="s">
        <v>84</v>
      </c>
      <c r="J9" s="407"/>
      <c r="K9" s="406" t="s">
        <v>90</v>
      </c>
      <c r="L9" s="407"/>
      <c r="M9" s="422" t="s">
        <v>3</v>
      </c>
      <c r="N9" s="414"/>
      <c r="O9" s="406" t="s">
        <v>89</v>
      </c>
      <c r="P9" s="407"/>
      <c r="Q9" s="406" t="s">
        <v>84</v>
      </c>
      <c r="R9" s="407"/>
      <c r="S9" s="406" t="s">
        <v>90</v>
      </c>
      <c r="T9" s="407"/>
      <c r="U9" s="162"/>
      <c r="V9" s="101"/>
    </row>
    <row r="10" spans="1:22" s="8" customFormat="1" ht="5.4" customHeight="1" x14ac:dyDescent="0.6">
      <c r="A10" s="160"/>
      <c r="B10" s="160"/>
      <c r="C10" s="160"/>
      <c r="D10" s="159"/>
      <c r="E10" s="160"/>
      <c r="F10" s="160"/>
      <c r="G10" s="156"/>
      <c r="H10" s="157"/>
      <c r="I10" s="179"/>
      <c r="J10" s="179"/>
      <c r="K10" s="156"/>
      <c r="L10" s="157"/>
      <c r="M10" s="160"/>
      <c r="N10" s="160"/>
      <c r="O10" s="156"/>
      <c r="P10" s="157"/>
      <c r="Q10" s="179"/>
      <c r="R10" s="179"/>
      <c r="S10" s="156"/>
      <c r="T10" s="157"/>
      <c r="U10" s="158"/>
    </row>
    <row r="11" spans="1:22" s="4" customFormat="1" ht="27.6" customHeight="1" x14ac:dyDescent="0.6">
      <c r="A11" s="400" t="s">
        <v>2</v>
      </c>
      <c r="B11" s="400"/>
      <c r="C11" s="400"/>
      <c r="D11" s="401"/>
      <c r="E11" s="144">
        <v>29.04</v>
      </c>
      <c r="F11" s="144"/>
      <c r="G11" s="145">
        <v>29.04</v>
      </c>
      <c r="H11" s="7"/>
      <c r="I11" s="101" t="s">
        <v>219</v>
      </c>
      <c r="J11" s="101"/>
      <c r="K11" s="161" t="s">
        <v>219</v>
      </c>
      <c r="L11" s="7"/>
      <c r="M11" s="144">
        <v>30.089999999999996</v>
      </c>
      <c r="N11" s="144"/>
      <c r="O11" s="145">
        <v>30.089999999999996</v>
      </c>
      <c r="P11" s="7"/>
      <c r="Q11" s="101" t="s">
        <v>219</v>
      </c>
      <c r="R11" s="101"/>
      <c r="S11" s="161" t="s">
        <v>219</v>
      </c>
      <c r="T11" s="7"/>
      <c r="U11" s="164" t="s">
        <v>3</v>
      </c>
    </row>
    <row r="12" spans="1:22" s="4" customFormat="1" ht="27.6" customHeight="1" x14ac:dyDescent="0.6">
      <c r="A12" s="8"/>
      <c r="B12" s="12" t="s">
        <v>201</v>
      </c>
      <c r="C12" s="8"/>
      <c r="D12" s="7"/>
      <c r="E12" s="146">
        <v>10.15</v>
      </c>
      <c r="F12" s="146"/>
      <c r="G12" s="145">
        <v>10.15</v>
      </c>
      <c r="H12" s="7"/>
      <c r="I12" s="101" t="s">
        <v>219</v>
      </c>
      <c r="J12" s="101"/>
      <c r="K12" s="161" t="s">
        <v>219</v>
      </c>
      <c r="L12" s="7"/>
      <c r="M12" s="146">
        <v>12.62</v>
      </c>
      <c r="N12" s="146"/>
      <c r="O12" s="145">
        <v>12.62</v>
      </c>
      <c r="P12" s="7"/>
      <c r="Q12" s="101" t="s">
        <v>219</v>
      </c>
      <c r="R12" s="101"/>
      <c r="S12" s="161" t="s">
        <v>219</v>
      </c>
      <c r="T12" s="7"/>
      <c r="U12" s="107" t="s">
        <v>225</v>
      </c>
    </row>
    <row r="13" spans="1:22" s="4" customFormat="1" ht="27.6" customHeight="1" x14ac:dyDescent="0.6">
      <c r="A13" s="8"/>
      <c r="B13" s="120" t="s">
        <v>202</v>
      </c>
      <c r="C13" s="8"/>
      <c r="D13" s="7"/>
      <c r="E13" s="146">
        <v>4.6100000000000003</v>
      </c>
      <c r="F13" s="146"/>
      <c r="G13" s="145">
        <v>4.6100000000000003</v>
      </c>
      <c r="H13" s="7"/>
      <c r="I13" s="101" t="s">
        <v>219</v>
      </c>
      <c r="J13" s="101"/>
      <c r="K13" s="161" t="s">
        <v>219</v>
      </c>
      <c r="L13" s="7"/>
      <c r="M13" s="146">
        <v>4.4000000000000004</v>
      </c>
      <c r="N13" s="146"/>
      <c r="O13" s="145">
        <v>4.4000000000000004</v>
      </c>
      <c r="P13" s="7"/>
      <c r="Q13" s="101" t="s">
        <v>219</v>
      </c>
      <c r="R13" s="101"/>
      <c r="S13" s="161" t="s">
        <v>219</v>
      </c>
      <c r="T13" s="7"/>
      <c r="U13" s="107" t="s">
        <v>226</v>
      </c>
    </row>
    <row r="14" spans="1:22" s="4" customFormat="1" ht="27.6" customHeight="1" x14ac:dyDescent="0.6">
      <c r="A14" s="8"/>
      <c r="B14" s="121" t="s">
        <v>203</v>
      </c>
      <c r="C14" s="8"/>
      <c r="D14" s="7"/>
      <c r="E14" s="146">
        <v>1.87</v>
      </c>
      <c r="F14" s="146"/>
      <c r="G14" s="145">
        <v>1.87</v>
      </c>
      <c r="H14" s="7"/>
      <c r="I14" s="101" t="s">
        <v>219</v>
      </c>
      <c r="J14" s="101"/>
      <c r="K14" s="161" t="s">
        <v>219</v>
      </c>
      <c r="L14" s="7"/>
      <c r="M14" s="146">
        <v>1.25</v>
      </c>
      <c r="N14" s="146"/>
      <c r="O14" s="145">
        <v>1.25</v>
      </c>
      <c r="P14" s="7"/>
      <c r="Q14" s="101" t="s">
        <v>219</v>
      </c>
      <c r="R14" s="101"/>
      <c r="S14" s="161" t="s">
        <v>219</v>
      </c>
      <c r="T14" s="7"/>
      <c r="U14" s="107" t="s">
        <v>227</v>
      </c>
    </row>
    <row r="15" spans="1:22" s="4" customFormat="1" ht="27.6" customHeight="1" x14ac:dyDescent="0.6">
      <c r="A15" s="8"/>
      <c r="B15" s="121" t="s">
        <v>204</v>
      </c>
      <c r="C15" s="8"/>
      <c r="D15" s="7"/>
      <c r="E15" s="146">
        <v>4.38</v>
      </c>
      <c r="F15" s="146"/>
      <c r="G15" s="145">
        <v>4.38</v>
      </c>
      <c r="H15" s="7"/>
      <c r="I15" s="101" t="s">
        <v>219</v>
      </c>
      <c r="J15" s="101"/>
      <c r="K15" s="161" t="s">
        <v>219</v>
      </c>
      <c r="L15" s="7"/>
      <c r="M15" s="146">
        <v>4.66</v>
      </c>
      <c r="N15" s="146"/>
      <c r="O15" s="145">
        <v>4.66</v>
      </c>
      <c r="P15" s="7"/>
      <c r="Q15" s="101" t="s">
        <v>219</v>
      </c>
      <c r="R15" s="101"/>
      <c r="S15" s="161" t="s">
        <v>219</v>
      </c>
      <c r="T15" s="7"/>
      <c r="U15" s="107" t="s">
        <v>228</v>
      </c>
    </row>
    <row r="16" spans="1:22" s="4" customFormat="1" ht="27.6" customHeight="1" x14ac:dyDescent="0.6">
      <c r="A16" s="8"/>
      <c r="B16" s="121" t="s">
        <v>205</v>
      </c>
      <c r="C16" s="8"/>
      <c r="D16" s="7"/>
      <c r="E16" s="146">
        <v>2.6</v>
      </c>
      <c r="F16" s="146"/>
      <c r="G16" s="145">
        <v>2.6</v>
      </c>
      <c r="H16" s="7"/>
      <c r="I16" s="101" t="s">
        <v>219</v>
      </c>
      <c r="J16" s="101"/>
      <c r="K16" s="161" t="s">
        <v>219</v>
      </c>
      <c r="L16" s="7"/>
      <c r="M16" s="146">
        <v>2.13</v>
      </c>
      <c r="N16" s="146"/>
      <c r="O16" s="145">
        <v>2.13</v>
      </c>
      <c r="P16" s="7"/>
      <c r="Q16" s="101" t="s">
        <v>219</v>
      </c>
      <c r="R16" s="101"/>
      <c r="S16" s="161" t="s">
        <v>219</v>
      </c>
      <c r="T16" s="7"/>
      <c r="U16" s="107" t="s">
        <v>229</v>
      </c>
    </row>
    <row r="17" spans="1:21" s="4" customFormat="1" ht="27.6" customHeight="1" x14ac:dyDescent="0.6">
      <c r="A17" s="8"/>
      <c r="B17" s="121" t="s">
        <v>206</v>
      </c>
      <c r="C17" s="8"/>
      <c r="D17" s="7"/>
      <c r="E17" s="146">
        <v>2.2200000000000002</v>
      </c>
      <c r="F17" s="146"/>
      <c r="G17" s="145">
        <v>2.2200000000000002</v>
      </c>
      <c r="H17" s="7"/>
      <c r="I17" s="101" t="s">
        <v>219</v>
      </c>
      <c r="J17" s="101"/>
      <c r="K17" s="161" t="s">
        <v>219</v>
      </c>
      <c r="L17" s="7"/>
      <c r="M17" s="146">
        <v>1.67</v>
      </c>
      <c r="N17" s="146"/>
      <c r="O17" s="145">
        <v>1.67</v>
      </c>
      <c r="P17" s="7"/>
      <c r="Q17" s="101" t="s">
        <v>219</v>
      </c>
      <c r="R17" s="101"/>
      <c r="S17" s="161" t="s">
        <v>219</v>
      </c>
      <c r="T17" s="7"/>
      <c r="U17" s="107" t="s">
        <v>230</v>
      </c>
    </row>
    <row r="18" spans="1:21" s="4" customFormat="1" ht="27.6" customHeight="1" x14ac:dyDescent="0.6">
      <c r="A18" s="8"/>
      <c r="B18" s="121" t="s">
        <v>207</v>
      </c>
      <c r="C18" s="8"/>
      <c r="D18" s="7"/>
      <c r="E18" s="146">
        <v>3.21</v>
      </c>
      <c r="F18" s="146"/>
      <c r="G18" s="145">
        <v>3.21</v>
      </c>
      <c r="H18" s="7"/>
      <c r="I18" s="101" t="s">
        <v>219</v>
      </c>
      <c r="J18" s="101"/>
      <c r="K18" s="161" t="s">
        <v>219</v>
      </c>
      <c r="L18" s="7"/>
      <c r="M18" s="146">
        <v>3.36</v>
      </c>
      <c r="N18" s="146"/>
      <c r="O18" s="145">
        <v>3.36</v>
      </c>
      <c r="P18" s="7"/>
      <c r="Q18" s="101" t="s">
        <v>219</v>
      </c>
      <c r="R18" s="101"/>
      <c r="S18" s="161" t="s">
        <v>219</v>
      </c>
      <c r="T18" s="7"/>
      <c r="U18" s="107" t="s">
        <v>231</v>
      </c>
    </row>
    <row r="19" spans="1:21" s="4" customFormat="1" ht="27.6" customHeight="1" x14ac:dyDescent="0.6">
      <c r="A19" s="8"/>
      <c r="B19" s="121" t="s">
        <v>208</v>
      </c>
      <c r="C19" s="8"/>
      <c r="D19" s="7"/>
      <c r="E19" s="146" t="s">
        <v>219</v>
      </c>
      <c r="F19" s="146"/>
      <c r="G19" s="145" t="s">
        <v>219</v>
      </c>
      <c r="H19" s="7"/>
      <c r="I19" s="101" t="s">
        <v>219</v>
      </c>
      <c r="J19" s="101"/>
      <c r="K19" s="161" t="s">
        <v>219</v>
      </c>
      <c r="L19" s="7"/>
      <c r="M19" s="146" t="s">
        <v>219</v>
      </c>
      <c r="N19" s="146"/>
      <c r="O19" s="145" t="s">
        <v>219</v>
      </c>
      <c r="P19" s="7"/>
      <c r="Q19" s="101" t="s">
        <v>219</v>
      </c>
      <c r="R19" s="101"/>
      <c r="S19" s="161" t="s">
        <v>219</v>
      </c>
      <c r="T19" s="7"/>
      <c r="U19" s="107" t="s">
        <v>232</v>
      </c>
    </row>
    <row r="20" spans="1:21" s="4" customFormat="1" ht="4.2" customHeight="1" x14ac:dyDescent="0.6">
      <c r="A20" s="9"/>
      <c r="B20" s="9"/>
      <c r="C20" s="9"/>
      <c r="D20" s="10"/>
      <c r="E20" s="9"/>
      <c r="F20" s="9"/>
      <c r="G20" s="11"/>
      <c r="H20" s="10"/>
      <c r="I20" s="9"/>
      <c r="J20" s="9"/>
      <c r="K20" s="11"/>
      <c r="L20" s="10"/>
      <c r="M20" s="9"/>
      <c r="N20" s="9"/>
      <c r="O20" s="11"/>
      <c r="P20" s="10"/>
      <c r="Q20" s="9"/>
      <c r="R20" s="9"/>
      <c r="S20" s="11"/>
      <c r="T20" s="10"/>
      <c r="U20" s="11"/>
    </row>
    <row r="21" spans="1:21" s="4" customFormat="1" ht="4.2" customHeight="1" x14ac:dyDescent="0.6"/>
    <row r="22" spans="1:21" s="4" customFormat="1" ht="18.600000000000001" customHeight="1" x14ac:dyDescent="0.6">
      <c r="B22" s="4" t="s">
        <v>236</v>
      </c>
    </row>
    <row r="23" spans="1:21" s="4" customFormat="1" ht="18.600000000000001" customHeight="1" x14ac:dyDescent="0.6">
      <c r="B23" s="4" t="s">
        <v>235</v>
      </c>
    </row>
    <row r="24" spans="1:21" s="4" customFormat="1" ht="14.4" customHeight="1" x14ac:dyDescent="0.6"/>
    <row r="25" spans="1:21" s="4" customFormat="1" ht="14.4" customHeight="1" x14ac:dyDescent="0.6"/>
    <row r="26" spans="1:21" s="4" customFormat="1" ht="14.4" customHeight="1" x14ac:dyDescent="0.6"/>
    <row r="27" spans="1:21" s="4" customFormat="1" ht="14.4" customHeight="1" x14ac:dyDescent="0.6"/>
    <row r="28" spans="1:21" s="4" customFormat="1" ht="14.4" customHeight="1" x14ac:dyDescent="0.6"/>
    <row r="29" spans="1:21" s="4" customFormat="1" ht="14.4" customHeight="1" x14ac:dyDescent="0.6"/>
    <row r="30" spans="1:21" s="4" customFormat="1" ht="14.4" customHeight="1" x14ac:dyDescent="0.6"/>
    <row r="31" spans="1:21" s="4" customFormat="1" ht="14.4" customHeight="1" x14ac:dyDescent="0.6"/>
    <row r="32" spans="1:21" s="4" customFormat="1" ht="21" customHeight="1" x14ac:dyDescent="0.6"/>
    <row r="33" s="4" customFormat="1" ht="21" customHeight="1" x14ac:dyDescent="0.6"/>
    <row r="34" s="4" customFormat="1" ht="20.399999999999999" x14ac:dyDescent="0.6"/>
    <row r="35" s="4" customFormat="1" ht="20.399999999999999" x14ac:dyDescent="0.6"/>
    <row r="36" s="4" customFormat="1" ht="20.399999999999999" x14ac:dyDescent="0.6"/>
    <row r="37" s="4" customFormat="1" ht="20.399999999999999" x14ac:dyDescent="0.6"/>
    <row r="38" s="4" customFormat="1" ht="20.399999999999999" x14ac:dyDescent="0.6"/>
    <row r="39" s="4" customFormat="1" ht="20.399999999999999" x14ac:dyDescent="0.6"/>
    <row r="40" s="4" customFormat="1" ht="20.399999999999999" x14ac:dyDescent="0.6"/>
    <row r="41" s="4" customFormat="1" ht="20.399999999999999" x14ac:dyDescent="0.6"/>
    <row r="42" s="4" customFormat="1" ht="20.399999999999999" x14ac:dyDescent="0.6"/>
    <row r="43" s="4" customFormat="1" ht="20.399999999999999" x14ac:dyDescent="0.6"/>
    <row r="44" s="227" customFormat="1" ht="16.8" x14ac:dyDescent="0.5"/>
    <row r="45" s="227" customFormat="1" ht="16.8" x14ac:dyDescent="0.5"/>
    <row r="46" s="227" customFormat="1" ht="16.8" x14ac:dyDescent="0.5"/>
    <row r="47" s="227" customFormat="1" ht="16.8" x14ac:dyDescent="0.5"/>
    <row r="48" s="227" customFormat="1" ht="16.8" x14ac:dyDescent="0.5"/>
    <row r="49" s="227" customFormat="1" ht="16.8" x14ac:dyDescent="0.5"/>
    <row r="50" s="227" customFormat="1" ht="16.8" x14ac:dyDescent="0.5"/>
    <row r="51" s="227" customFormat="1" ht="16.8" x14ac:dyDescent="0.5"/>
    <row r="52" s="227" customFormat="1" ht="16.8" x14ac:dyDescent="0.5"/>
    <row r="53" s="227" customFormat="1" ht="16.8" x14ac:dyDescent="0.5"/>
    <row r="54" s="227" customFormat="1" ht="16.8" x14ac:dyDescent="0.5"/>
    <row r="55" s="227" customFormat="1" ht="16.8" x14ac:dyDescent="0.5"/>
    <row r="56" s="227" customFormat="1" ht="16.8" x14ac:dyDescent="0.5"/>
    <row r="57" s="227" customFormat="1" ht="16.8" x14ac:dyDescent="0.5"/>
    <row r="58" s="227" customFormat="1" ht="16.8" x14ac:dyDescent="0.5"/>
    <row r="59" s="227" customFormat="1" ht="16.8" x14ac:dyDescent="0.5"/>
    <row r="60" s="227" customFormat="1" ht="16.8" x14ac:dyDescent="0.5"/>
    <row r="61" s="227" customFormat="1" ht="16.8" x14ac:dyDescent="0.5"/>
    <row r="62" s="227" customFormat="1" ht="16.8" x14ac:dyDescent="0.5"/>
  </sheetData>
  <mergeCells count="29">
    <mergeCell ref="G8:H8"/>
    <mergeCell ref="E5:T5"/>
    <mergeCell ref="E9:F9"/>
    <mergeCell ref="K7:L7"/>
    <mergeCell ref="K8:L8"/>
    <mergeCell ref="M9:N9"/>
    <mergeCell ref="S9:T9"/>
    <mergeCell ref="I9:J9"/>
    <mergeCell ref="S7:T7"/>
    <mergeCell ref="M7:N7"/>
    <mergeCell ref="Q8:R8"/>
    <mergeCell ref="K9:L9"/>
    <mergeCell ref="Q7:R7"/>
    <mergeCell ref="A11:D11"/>
    <mergeCell ref="O7:P7"/>
    <mergeCell ref="I8:J8"/>
    <mergeCell ref="G9:H9"/>
    <mergeCell ref="E8:F8"/>
    <mergeCell ref="A5:D9"/>
    <mergeCell ref="M8:N8"/>
    <mergeCell ref="E6:L6"/>
    <mergeCell ref="M6:T6"/>
    <mergeCell ref="E7:F7"/>
    <mergeCell ref="G7:H7"/>
    <mergeCell ref="Q9:R9"/>
    <mergeCell ref="O9:P9"/>
    <mergeCell ref="S8:T8"/>
    <mergeCell ref="O8:P8"/>
    <mergeCell ref="I7:J7"/>
  </mergeCells>
  <phoneticPr fontId="2" type="noConversion"/>
  <pageMargins left="0.59055118110236227" right="0.59055118110236227" top="0.98425196850393704" bottom="0.98425196850393704" header="0" footer="0"/>
  <pageSetup paperSize="9" scale="96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62"/>
  <sheetViews>
    <sheetView showGridLines="0" view="pageBreakPreview" topLeftCell="A8" zoomScale="70" zoomScaleNormal="100" zoomScaleSheetLayoutView="70" zoomScalePageLayoutView="70" workbookViewId="0">
      <selection activeCell="J18" sqref="J18"/>
    </sheetView>
  </sheetViews>
  <sheetFormatPr defaultColWidth="9.125" defaultRowHeight="21" x14ac:dyDescent="0.6"/>
  <cols>
    <col min="1" max="1" width="1.75" style="1" customWidth="1"/>
    <col min="2" max="2" width="6.125" style="1" customWidth="1"/>
    <col min="3" max="3" width="7" style="1" customWidth="1"/>
    <col min="4" max="4" width="7.25" style="1" customWidth="1"/>
    <col min="5" max="5" width="13.25" style="1" customWidth="1"/>
    <col min="6" max="6" width="1.875" style="1" customWidth="1"/>
    <col min="7" max="7" width="12.125" style="1" customWidth="1"/>
    <col min="8" max="8" width="3.375" style="1" customWidth="1"/>
    <col min="9" max="9" width="15.25" style="1" customWidth="1"/>
    <col min="10" max="10" width="21" style="1" customWidth="1"/>
    <col min="11" max="11" width="17" style="1" customWidth="1"/>
    <col min="12" max="12" width="15.25" style="1" customWidth="1"/>
    <col min="13" max="13" width="25" style="1" customWidth="1"/>
    <col min="14" max="14" width="2.375" style="15" customWidth="1"/>
    <col min="15" max="15" width="4.875" style="15" customWidth="1"/>
    <col min="16" max="16384" width="9.125" style="15"/>
  </cols>
  <sheetData>
    <row r="1" spans="1:14" s="83" customFormat="1" x14ac:dyDescent="0.6">
      <c r="A1" s="2"/>
      <c r="B1" s="2" t="s">
        <v>0</v>
      </c>
      <c r="C1" s="3">
        <v>20.399999999999999</v>
      </c>
      <c r="D1" s="2" t="s">
        <v>217</v>
      </c>
      <c r="E1" s="2"/>
      <c r="F1" s="2"/>
      <c r="G1" s="2"/>
      <c r="H1" s="2"/>
      <c r="I1" s="2"/>
      <c r="J1" s="2"/>
      <c r="K1" s="2"/>
      <c r="L1" s="2"/>
      <c r="M1" s="2"/>
    </row>
    <row r="2" spans="1:14" s="84" customFormat="1" x14ac:dyDescent="0.6">
      <c r="A2" s="5"/>
      <c r="B2" s="2" t="s">
        <v>68</v>
      </c>
      <c r="C2" s="3">
        <v>20.399999999999999</v>
      </c>
      <c r="D2" s="2" t="s">
        <v>218</v>
      </c>
      <c r="E2" s="5"/>
      <c r="F2" s="5"/>
      <c r="G2" s="5"/>
      <c r="H2" s="5"/>
      <c r="I2" s="5"/>
      <c r="J2" s="5"/>
      <c r="K2" s="5"/>
      <c r="L2" s="5"/>
      <c r="M2" s="5"/>
    </row>
    <row r="3" spans="1:14" ht="6" customHeight="1" x14ac:dyDescent="0.6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4" s="8" customFormat="1" ht="20.25" customHeight="1" x14ac:dyDescent="0.6">
      <c r="A4" s="85"/>
      <c r="B4" s="85"/>
      <c r="C4" s="85"/>
      <c r="D4" s="85"/>
      <c r="E4" s="86"/>
      <c r="F4" s="87"/>
      <c r="G4" s="85"/>
      <c r="H4" s="85"/>
      <c r="I4" s="88"/>
      <c r="J4" s="178" t="s">
        <v>98</v>
      </c>
      <c r="K4" s="88"/>
      <c r="L4" s="89"/>
      <c r="M4" s="178"/>
    </row>
    <row r="5" spans="1:14" s="8" customFormat="1" ht="20.25" customHeight="1" x14ac:dyDescent="0.6">
      <c r="A5" s="427"/>
      <c r="B5" s="427"/>
      <c r="C5" s="427"/>
      <c r="D5" s="427"/>
      <c r="E5" s="423"/>
      <c r="F5" s="424"/>
      <c r="G5" s="423"/>
      <c r="H5" s="424"/>
      <c r="I5" s="90"/>
      <c r="J5" s="163" t="s">
        <v>102</v>
      </c>
      <c r="K5" s="90" t="s">
        <v>103</v>
      </c>
      <c r="L5" s="90"/>
      <c r="M5" s="163"/>
      <c r="N5" s="163"/>
    </row>
    <row r="6" spans="1:14" s="8" customFormat="1" ht="20.25" customHeight="1" x14ac:dyDescent="0.6">
      <c r="A6" s="427" t="s">
        <v>36</v>
      </c>
      <c r="B6" s="427"/>
      <c r="C6" s="427"/>
      <c r="D6" s="427"/>
      <c r="E6" s="423" t="s">
        <v>99</v>
      </c>
      <c r="F6" s="424"/>
      <c r="G6" s="423" t="s">
        <v>100</v>
      </c>
      <c r="H6" s="424"/>
      <c r="I6" s="90" t="s">
        <v>101</v>
      </c>
      <c r="J6" s="163" t="s">
        <v>107</v>
      </c>
      <c r="K6" s="90" t="s">
        <v>108</v>
      </c>
      <c r="L6" s="90" t="s">
        <v>104</v>
      </c>
      <c r="M6" s="163" t="s">
        <v>37</v>
      </c>
    </row>
    <row r="7" spans="1:14" s="8" customFormat="1" ht="20.399999999999999" x14ac:dyDescent="0.6">
      <c r="E7" s="423" t="s">
        <v>105</v>
      </c>
      <c r="F7" s="424"/>
      <c r="G7" s="423" t="s">
        <v>105</v>
      </c>
      <c r="H7" s="424"/>
      <c r="I7" s="90" t="s">
        <v>106</v>
      </c>
      <c r="J7" s="163" t="s">
        <v>113</v>
      </c>
      <c r="K7" s="90" t="s">
        <v>114</v>
      </c>
      <c r="L7" s="90" t="s">
        <v>109</v>
      </c>
      <c r="M7" s="163"/>
    </row>
    <row r="8" spans="1:14" s="8" customFormat="1" ht="20.399999999999999" x14ac:dyDescent="0.6">
      <c r="E8" s="423" t="s">
        <v>110</v>
      </c>
      <c r="F8" s="424"/>
      <c r="G8" s="423" t="s">
        <v>111</v>
      </c>
      <c r="H8" s="424"/>
      <c r="I8" s="90" t="s">
        <v>112</v>
      </c>
      <c r="J8" s="163" t="s">
        <v>117</v>
      </c>
      <c r="K8" s="90" t="s">
        <v>118</v>
      </c>
      <c r="L8" s="90" t="s">
        <v>115</v>
      </c>
      <c r="M8" s="163"/>
    </row>
    <row r="9" spans="1:14" s="8" customFormat="1" ht="14.4" customHeight="1" x14ac:dyDescent="0.6">
      <c r="A9" s="9"/>
      <c r="B9" s="9"/>
      <c r="C9" s="9"/>
      <c r="D9" s="9"/>
      <c r="E9" s="425" t="s">
        <v>116</v>
      </c>
      <c r="F9" s="426"/>
      <c r="G9" s="425" t="s">
        <v>116</v>
      </c>
      <c r="H9" s="426"/>
      <c r="I9" s="91" t="s">
        <v>116</v>
      </c>
      <c r="J9" s="91" t="s">
        <v>116</v>
      </c>
      <c r="K9" s="91" t="s">
        <v>116</v>
      </c>
      <c r="L9" s="91" t="s">
        <v>119</v>
      </c>
      <c r="M9" s="176"/>
    </row>
    <row r="10" spans="1:14" s="229" customFormat="1" ht="4.2" customHeight="1" x14ac:dyDescent="0.5">
      <c r="E10" s="236"/>
      <c r="F10" s="234"/>
      <c r="I10" s="233"/>
      <c r="J10" s="228"/>
      <c r="K10" s="231"/>
      <c r="L10" s="230"/>
      <c r="M10" s="231"/>
    </row>
    <row r="11" spans="1:14" s="84" customFormat="1" ht="26.4" customHeight="1" x14ac:dyDescent="0.6">
      <c r="A11" s="400" t="s">
        <v>2</v>
      </c>
      <c r="B11" s="400"/>
      <c r="C11" s="400"/>
      <c r="D11" s="401"/>
      <c r="E11" s="150">
        <f>SUM(E12:E19)</f>
        <v>1220</v>
      </c>
      <c r="F11" s="113"/>
      <c r="G11" s="114">
        <f>SUM(G12:G19)</f>
        <v>5022336</v>
      </c>
      <c r="H11" s="113"/>
      <c r="I11" s="112">
        <f>SUM(I12:I19)</f>
        <v>3658441</v>
      </c>
      <c r="J11" s="112">
        <f>SUM(J12:J19)</f>
        <v>1329307</v>
      </c>
      <c r="K11" s="112">
        <f>SUM(K12:K19)</f>
        <v>79147</v>
      </c>
      <c r="L11" s="115">
        <f>SUM(L12:L19)</f>
        <v>16224</v>
      </c>
      <c r="M11" s="154" t="s">
        <v>3</v>
      </c>
    </row>
    <row r="12" spans="1:14" s="8" customFormat="1" ht="26.4" customHeight="1" x14ac:dyDescent="0.6">
      <c r="A12" s="104" t="s">
        <v>201</v>
      </c>
      <c r="B12" s="104"/>
      <c r="C12" s="154"/>
      <c r="D12" s="155"/>
      <c r="E12" s="151">
        <v>1000</v>
      </c>
      <c r="F12" s="109"/>
      <c r="G12" s="111">
        <v>4349201</v>
      </c>
      <c r="H12" s="109"/>
      <c r="I12" s="110">
        <v>3307204</v>
      </c>
      <c r="J12" s="110">
        <v>994359</v>
      </c>
      <c r="K12" s="110">
        <v>47975</v>
      </c>
      <c r="L12" s="110">
        <v>14908</v>
      </c>
      <c r="M12" s="107" t="s">
        <v>209</v>
      </c>
      <c r="N12" s="108"/>
    </row>
    <row r="13" spans="1:14" s="8" customFormat="1" ht="26.4" customHeight="1" x14ac:dyDescent="0.6">
      <c r="A13" s="105" t="s">
        <v>202</v>
      </c>
      <c r="B13" s="104"/>
      <c r="C13" s="154"/>
      <c r="D13" s="155"/>
      <c r="E13" s="152">
        <v>60</v>
      </c>
      <c r="F13" s="109"/>
      <c r="G13" s="111">
        <v>95736</v>
      </c>
      <c r="H13" s="109"/>
      <c r="I13" s="110">
        <v>41995</v>
      </c>
      <c r="J13" s="110">
        <v>53741</v>
      </c>
      <c r="K13" s="110">
        <v>7925</v>
      </c>
      <c r="L13" s="110">
        <v>302</v>
      </c>
      <c r="M13" s="107" t="s">
        <v>210</v>
      </c>
      <c r="N13" s="108"/>
    </row>
    <row r="14" spans="1:14" s="8" customFormat="1" ht="26.4" customHeight="1" x14ac:dyDescent="0.6">
      <c r="A14" s="106" t="s">
        <v>203</v>
      </c>
      <c r="B14" s="104"/>
      <c r="C14" s="154"/>
      <c r="D14" s="155"/>
      <c r="E14" s="152">
        <v>100</v>
      </c>
      <c r="F14" s="109"/>
      <c r="G14" s="111">
        <v>264980</v>
      </c>
      <c r="H14" s="109"/>
      <c r="I14" s="110">
        <v>199476</v>
      </c>
      <c r="J14" s="110">
        <v>78554</v>
      </c>
      <c r="K14" s="110">
        <v>13050</v>
      </c>
      <c r="L14" s="110">
        <v>92</v>
      </c>
      <c r="M14" s="107" t="s">
        <v>211</v>
      </c>
      <c r="N14" s="108"/>
    </row>
    <row r="15" spans="1:14" s="8" customFormat="1" ht="26.4" customHeight="1" x14ac:dyDescent="0.6">
      <c r="A15" s="106" t="s">
        <v>204</v>
      </c>
      <c r="B15" s="104"/>
      <c r="C15" s="154"/>
      <c r="D15" s="155"/>
      <c r="E15" s="152" t="s">
        <v>219</v>
      </c>
      <c r="F15" s="109"/>
      <c r="G15" s="111" t="s">
        <v>219</v>
      </c>
      <c r="H15" s="109" t="s">
        <v>219</v>
      </c>
      <c r="I15" s="110" t="s">
        <v>219</v>
      </c>
      <c r="J15" s="110" t="s">
        <v>219</v>
      </c>
      <c r="K15" s="110" t="s">
        <v>219</v>
      </c>
      <c r="L15" s="110" t="s">
        <v>219</v>
      </c>
      <c r="M15" s="107" t="s">
        <v>212</v>
      </c>
      <c r="N15" s="108"/>
    </row>
    <row r="16" spans="1:14" s="8" customFormat="1" ht="26.4" customHeight="1" x14ac:dyDescent="0.6">
      <c r="A16" s="106" t="s">
        <v>205</v>
      </c>
      <c r="B16" s="104"/>
      <c r="C16" s="154"/>
      <c r="D16" s="155"/>
      <c r="E16" s="152" t="s">
        <v>219</v>
      </c>
      <c r="F16" s="109"/>
      <c r="G16" s="111" t="s">
        <v>219</v>
      </c>
      <c r="H16" s="109" t="s">
        <v>219</v>
      </c>
      <c r="I16" s="110" t="s">
        <v>219</v>
      </c>
      <c r="J16" s="110" t="s">
        <v>219</v>
      </c>
      <c r="K16" s="110" t="s">
        <v>219</v>
      </c>
      <c r="L16" s="110" t="s">
        <v>219</v>
      </c>
      <c r="M16" s="107" t="s">
        <v>213</v>
      </c>
      <c r="N16" s="108"/>
    </row>
    <row r="17" spans="1:14" s="8" customFormat="1" ht="26.4" customHeight="1" x14ac:dyDescent="0.6">
      <c r="A17" s="106" t="s">
        <v>206</v>
      </c>
      <c r="B17" s="104"/>
      <c r="C17" s="154"/>
      <c r="D17" s="155"/>
      <c r="E17" s="152">
        <v>60</v>
      </c>
      <c r="F17" s="109"/>
      <c r="G17" s="111">
        <v>312419</v>
      </c>
      <c r="H17" s="109"/>
      <c r="I17" s="110">
        <v>109766</v>
      </c>
      <c r="J17" s="110">
        <v>202653</v>
      </c>
      <c r="K17" s="110">
        <v>10197</v>
      </c>
      <c r="L17" s="110">
        <v>922</v>
      </c>
      <c r="M17" s="107" t="s">
        <v>214</v>
      </c>
      <c r="N17" s="108"/>
    </row>
    <row r="18" spans="1:14" s="8" customFormat="1" ht="26.4" customHeight="1" x14ac:dyDescent="0.6">
      <c r="A18" s="106" t="s">
        <v>207</v>
      </c>
      <c r="B18" s="104"/>
      <c r="D18" s="7"/>
      <c r="E18" s="152" t="s">
        <v>219</v>
      </c>
      <c r="F18" s="109"/>
      <c r="G18" s="111" t="s">
        <v>219</v>
      </c>
      <c r="H18" s="109" t="s">
        <v>219</v>
      </c>
      <c r="I18" s="110" t="s">
        <v>219</v>
      </c>
      <c r="J18" s="110" t="s">
        <v>219</v>
      </c>
      <c r="K18" s="110" t="s">
        <v>219</v>
      </c>
      <c r="L18" s="110" t="s">
        <v>219</v>
      </c>
      <c r="M18" s="107" t="s">
        <v>215</v>
      </c>
      <c r="N18" s="108"/>
    </row>
    <row r="19" spans="1:14" s="8" customFormat="1" ht="26.4" customHeight="1" x14ac:dyDescent="0.6">
      <c r="A19" s="106" t="s">
        <v>208</v>
      </c>
      <c r="B19" s="104"/>
      <c r="D19" s="7"/>
      <c r="E19" s="152" t="s">
        <v>219</v>
      </c>
      <c r="F19" s="109"/>
      <c r="G19" s="111" t="s">
        <v>219</v>
      </c>
      <c r="H19" s="109" t="s">
        <v>219</v>
      </c>
      <c r="I19" s="110" t="s">
        <v>219</v>
      </c>
      <c r="J19" s="110" t="s">
        <v>219</v>
      </c>
      <c r="K19" s="110" t="s">
        <v>219</v>
      </c>
      <c r="L19" s="110" t="s">
        <v>219</v>
      </c>
      <c r="M19" s="107" t="s">
        <v>216</v>
      </c>
      <c r="N19" s="6"/>
    </row>
    <row r="20" spans="1:14" s="229" customFormat="1" ht="4.2" customHeight="1" x14ac:dyDescent="0.5">
      <c r="A20" s="225"/>
      <c r="B20" s="225"/>
      <c r="C20" s="225"/>
      <c r="D20" s="235"/>
      <c r="E20" s="238"/>
      <c r="F20" s="235"/>
      <c r="G20" s="238"/>
      <c r="H20" s="235"/>
      <c r="I20" s="239"/>
      <c r="J20" s="235"/>
      <c r="K20" s="225"/>
      <c r="L20" s="238"/>
      <c r="M20" s="238"/>
    </row>
    <row r="21" spans="1:14" s="229" customFormat="1" ht="4.2" customHeight="1" x14ac:dyDescent="0.5">
      <c r="A21" s="227"/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</row>
    <row r="22" spans="1:14" s="8" customFormat="1" ht="21.6" customHeight="1" x14ac:dyDescent="0.6">
      <c r="A22" s="4"/>
      <c r="B22" s="4" t="s">
        <v>220</v>
      </c>
      <c r="C22" s="4"/>
      <c r="D22" s="4"/>
      <c r="E22" s="4"/>
      <c r="F22" s="4"/>
      <c r="G22" s="4"/>
      <c r="H22" s="4"/>
      <c r="I22" s="4"/>
      <c r="K22" s="4"/>
      <c r="L22" s="4"/>
      <c r="M22" s="4"/>
    </row>
    <row r="23" spans="1:14" s="8" customFormat="1" ht="21.6" customHeight="1" x14ac:dyDescent="0.6">
      <c r="A23" s="4"/>
      <c r="B23" s="4" t="s">
        <v>221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4" s="8" customFormat="1" ht="14.4" customHeight="1" x14ac:dyDescent="0.6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4" s="229" customFormat="1" ht="14.4" customHeight="1" x14ac:dyDescent="0.5">
      <c r="A25" s="227"/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</row>
    <row r="26" spans="1:14" s="229" customFormat="1" ht="14.4" customHeight="1" x14ac:dyDescent="0.5">
      <c r="A26" s="227"/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</row>
    <row r="27" spans="1:14" s="229" customFormat="1" ht="14.4" customHeight="1" x14ac:dyDescent="0.5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</row>
    <row r="28" spans="1:14" s="229" customFormat="1" ht="14.4" customHeight="1" x14ac:dyDescent="0.5">
      <c r="A28" s="227"/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</row>
    <row r="29" spans="1:14" s="229" customFormat="1" ht="14.4" customHeight="1" x14ac:dyDescent="0.5">
      <c r="A29" s="227"/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</row>
    <row r="30" spans="1:14" s="229" customFormat="1" ht="14.4" customHeight="1" x14ac:dyDescent="0.5">
      <c r="A30" s="227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</row>
    <row r="31" spans="1:14" s="229" customFormat="1" ht="14.4" customHeight="1" x14ac:dyDescent="0.5">
      <c r="A31" s="227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</row>
    <row r="32" spans="1:14" ht="21" customHeight="1" x14ac:dyDescent="0.6"/>
    <row r="33" spans="1:13" ht="21" customHeight="1" x14ac:dyDescent="0.6"/>
    <row r="40" spans="1:13" s="229" customFormat="1" ht="16.8" x14ac:dyDescent="0.5">
      <c r="A40" s="227"/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</row>
    <row r="41" spans="1:13" s="229" customFormat="1" ht="16.8" x14ac:dyDescent="0.5">
      <c r="A41" s="227"/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</row>
    <row r="42" spans="1:13" s="229" customFormat="1" ht="16.8" x14ac:dyDescent="0.5">
      <c r="A42" s="227"/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</row>
    <row r="43" spans="1:13" s="229" customFormat="1" ht="16.8" x14ac:dyDescent="0.5">
      <c r="A43" s="227"/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</row>
    <row r="44" spans="1:13" s="229" customFormat="1" ht="16.8" x14ac:dyDescent="0.5">
      <c r="A44" s="227"/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</row>
    <row r="45" spans="1:13" s="229" customFormat="1" ht="16.8" x14ac:dyDescent="0.5">
      <c r="A45" s="227"/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</row>
    <row r="46" spans="1:13" s="229" customFormat="1" ht="16.8" x14ac:dyDescent="0.5">
      <c r="A46" s="227"/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</row>
    <row r="47" spans="1:13" s="229" customFormat="1" ht="16.8" x14ac:dyDescent="0.5">
      <c r="A47" s="227"/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</row>
    <row r="48" spans="1:13" s="229" customFormat="1" ht="16.8" x14ac:dyDescent="0.5">
      <c r="A48" s="227"/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</row>
    <row r="49" spans="1:13" s="229" customFormat="1" ht="16.8" x14ac:dyDescent="0.5">
      <c r="A49" s="227"/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</row>
    <row r="50" spans="1:13" s="229" customFormat="1" ht="16.8" x14ac:dyDescent="0.5">
      <c r="A50" s="227"/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</row>
    <row r="51" spans="1:13" s="229" customFormat="1" ht="16.8" x14ac:dyDescent="0.5">
      <c r="A51" s="227"/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</row>
    <row r="52" spans="1:13" s="229" customFormat="1" ht="16.8" x14ac:dyDescent="0.5">
      <c r="A52" s="227"/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</row>
    <row r="53" spans="1:13" s="229" customFormat="1" ht="16.8" x14ac:dyDescent="0.5">
      <c r="A53" s="227"/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</row>
    <row r="54" spans="1:13" s="229" customFormat="1" ht="16.8" x14ac:dyDescent="0.5">
      <c r="A54" s="227"/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</row>
    <row r="55" spans="1:13" s="229" customFormat="1" ht="16.8" x14ac:dyDescent="0.5">
      <c r="A55" s="227"/>
      <c r="B55" s="227"/>
      <c r="C55" s="227"/>
      <c r="D55" s="227"/>
      <c r="E55" s="227"/>
      <c r="F55" s="227"/>
      <c r="G55" s="227"/>
      <c r="H55" s="227"/>
      <c r="I55" s="227"/>
      <c r="J55" s="227"/>
      <c r="K55" s="227"/>
      <c r="L55" s="227"/>
      <c r="M55" s="227"/>
    </row>
    <row r="56" spans="1:13" s="229" customFormat="1" ht="16.8" x14ac:dyDescent="0.5">
      <c r="A56" s="227"/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</row>
    <row r="57" spans="1:13" s="229" customFormat="1" ht="16.8" x14ac:dyDescent="0.5">
      <c r="A57" s="227"/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27"/>
      <c r="M57" s="227"/>
    </row>
    <row r="58" spans="1:13" s="229" customFormat="1" ht="16.8" x14ac:dyDescent="0.5">
      <c r="A58" s="227"/>
      <c r="B58" s="227"/>
      <c r="C58" s="227"/>
      <c r="D58" s="227"/>
      <c r="E58" s="227"/>
      <c r="F58" s="227"/>
      <c r="G58" s="227"/>
      <c r="H58" s="227"/>
      <c r="I58" s="227"/>
      <c r="J58" s="227"/>
      <c r="K58" s="227"/>
      <c r="L58" s="227"/>
      <c r="M58" s="227"/>
    </row>
    <row r="59" spans="1:13" s="229" customFormat="1" ht="16.8" x14ac:dyDescent="0.5">
      <c r="A59" s="227"/>
      <c r="B59" s="227"/>
      <c r="C59" s="227"/>
      <c r="D59" s="227"/>
      <c r="E59" s="227"/>
      <c r="F59" s="227"/>
      <c r="G59" s="227"/>
      <c r="H59" s="227"/>
      <c r="I59" s="227"/>
      <c r="J59" s="227"/>
      <c r="K59" s="227"/>
      <c r="L59" s="227"/>
      <c r="M59" s="227"/>
    </row>
    <row r="60" spans="1:13" s="229" customFormat="1" ht="16.8" x14ac:dyDescent="0.5">
      <c r="A60" s="227"/>
      <c r="B60" s="227"/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</row>
    <row r="61" spans="1:13" s="229" customFormat="1" ht="16.8" x14ac:dyDescent="0.5">
      <c r="A61" s="227"/>
      <c r="B61" s="227"/>
      <c r="C61" s="227"/>
      <c r="D61" s="227"/>
      <c r="E61" s="227"/>
      <c r="F61" s="227"/>
      <c r="G61" s="227"/>
      <c r="H61" s="227"/>
      <c r="I61" s="227"/>
      <c r="J61" s="227"/>
      <c r="K61" s="227"/>
      <c r="L61" s="227"/>
      <c r="M61" s="227"/>
    </row>
    <row r="62" spans="1:13" s="229" customFormat="1" ht="16.8" x14ac:dyDescent="0.5">
      <c r="A62" s="227"/>
      <c r="B62" s="227"/>
      <c r="C62" s="227"/>
      <c r="D62" s="227"/>
      <c r="E62" s="227"/>
      <c r="F62" s="227"/>
      <c r="G62" s="227"/>
      <c r="H62" s="227"/>
      <c r="I62" s="227"/>
      <c r="J62" s="227"/>
      <c r="K62" s="227"/>
      <c r="L62" s="227"/>
      <c r="M62" s="227"/>
    </row>
  </sheetData>
  <mergeCells count="13">
    <mergeCell ref="A5:D5"/>
    <mergeCell ref="E5:F5"/>
    <mergeCell ref="G5:H5"/>
    <mergeCell ref="A6:D6"/>
    <mergeCell ref="E6:F6"/>
    <mergeCell ref="G6:H6"/>
    <mergeCell ref="A11:D11"/>
    <mergeCell ref="E7:F7"/>
    <mergeCell ref="G7:H7"/>
    <mergeCell ref="E8:F8"/>
    <mergeCell ref="G8:H8"/>
    <mergeCell ref="E9:F9"/>
    <mergeCell ref="G9:H9"/>
  </mergeCells>
  <phoneticPr fontId="22" type="noConversion"/>
  <pageMargins left="0.59055118110236227" right="0.59055118110236227" top="0.98425196850393704" bottom="0.98425196850393704" header="0" footer="0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Z62"/>
  <sheetViews>
    <sheetView showGridLines="0" view="pageLayout" topLeftCell="A10" zoomScale="85" zoomScaleNormal="100" zoomScaleSheetLayoutView="70" zoomScalePageLayoutView="85" workbookViewId="0">
      <selection activeCell="L22" sqref="L22"/>
    </sheetView>
  </sheetViews>
  <sheetFormatPr defaultColWidth="9.125" defaultRowHeight="21" x14ac:dyDescent="0.6"/>
  <cols>
    <col min="1" max="1" width="1.75" style="1" customWidth="1"/>
    <col min="2" max="2" width="2.375" style="1" customWidth="1"/>
    <col min="3" max="3" width="3.375" style="1" customWidth="1"/>
    <col min="4" max="4" width="5.75" style="13" customWidth="1"/>
    <col min="5" max="5" width="10.75" style="1" customWidth="1"/>
    <col min="6" max="6" width="8.375" style="1" customWidth="1"/>
    <col min="7" max="7" width="0.75" style="1" customWidth="1"/>
    <col min="8" max="8" width="10.875" style="1" customWidth="1"/>
    <col min="9" max="9" width="1" style="1" customWidth="1"/>
    <col min="10" max="10" width="11.25" style="1" customWidth="1"/>
    <col min="11" max="11" width="1.125" style="1" customWidth="1"/>
    <col min="12" max="12" width="9.75" style="1" customWidth="1"/>
    <col min="13" max="13" width="1" style="1" customWidth="1"/>
    <col min="14" max="14" width="10.375" style="1" customWidth="1"/>
    <col min="15" max="15" width="1" style="1" customWidth="1"/>
    <col min="16" max="16" width="10.75" style="1" customWidth="1"/>
    <col min="17" max="17" width="1.375" style="1" customWidth="1"/>
    <col min="18" max="18" width="9.375" style="1" customWidth="1"/>
    <col min="19" max="19" width="0.75" style="1" customWidth="1"/>
    <col min="20" max="20" width="10.25" style="1" customWidth="1"/>
    <col min="21" max="21" width="1" style="1" customWidth="1"/>
    <col min="22" max="22" width="11.125" style="1" customWidth="1"/>
    <col min="23" max="23" width="1.375" style="1" customWidth="1"/>
    <col min="24" max="24" width="1.25" style="1" customWidth="1"/>
    <col min="25" max="25" width="2.875" style="1" customWidth="1"/>
    <col min="26" max="26" width="16.375" style="1" customWidth="1"/>
    <col min="27" max="27" width="2.25" style="1" customWidth="1"/>
    <col min="28" max="28" width="4.125" style="1" customWidth="1"/>
    <col min="29" max="16384" width="9.125" style="1"/>
  </cols>
  <sheetData>
    <row r="1" spans="1:26" x14ac:dyDescent="0.6">
      <c r="B1" s="2" t="s">
        <v>0</v>
      </c>
      <c r="C1" s="2"/>
      <c r="D1" s="3">
        <v>20.5</v>
      </c>
      <c r="E1" s="2" t="s">
        <v>338</v>
      </c>
    </row>
    <row r="2" spans="1:26" s="4" customFormat="1" x14ac:dyDescent="0.6">
      <c r="B2" s="2" t="s">
        <v>68</v>
      </c>
      <c r="C2" s="5"/>
      <c r="D2" s="3">
        <v>20.5</v>
      </c>
      <c r="E2" s="2" t="s">
        <v>339</v>
      </c>
    </row>
    <row r="3" spans="1:26" s="97" customFormat="1" ht="18.600000000000001" x14ac:dyDescent="0.55000000000000004">
      <c r="A3" s="172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Y3" s="297"/>
      <c r="Z3" s="298" t="s">
        <v>35</v>
      </c>
    </row>
    <row r="4" spans="1:26" s="97" customFormat="1" ht="3" customHeight="1" x14ac:dyDescent="0.55000000000000004">
      <c r="A4" s="123"/>
      <c r="B4" s="123"/>
      <c r="C4" s="123"/>
      <c r="D4" s="124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</row>
    <row r="5" spans="1:26" s="97" customFormat="1" ht="21" customHeight="1" x14ac:dyDescent="0.55000000000000004">
      <c r="A5" s="437" t="s">
        <v>38</v>
      </c>
      <c r="B5" s="437"/>
      <c r="C5" s="437"/>
      <c r="D5" s="437"/>
      <c r="E5" s="436"/>
      <c r="F5" s="430" t="s">
        <v>222</v>
      </c>
      <c r="G5" s="431"/>
      <c r="H5" s="431"/>
      <c r="I5" s="431"/>
      <c r="J5" s="431"/>
      <c r="K5" s="432"/>
      <c r="L5" s="430" t="s">
        <v>223</v>
      </c>
      <c r="M5" s="431"/>
      <c r="N5" s="431"/>
      <c r="O5" s="431"/>
      <c r="P5" s="431"/>
      <c r="Q5" s="432"/>
      <c r="R5" s="430" t="s">
        <v>224</v>
      </c>
      <c r="S5" s="431"/>
      <c r="T5" s="431"/>
      <c r="U5" s="431"/>
      <c r="V5" s="431"/>
      <c r="W5" s="432"/>
      <c r="X5" s="435" t="s">
        <v>39</v>
      </c>
      <c r="Y5" s="437"/>
      <c r="Z5" s="437"/>
    </row>
    <row r="6" spans="1:26" s="97" customFormat="1" ht="21" customHeight="1" x14ac:dyDescent="0.55000000000000004">
      <c r="A6" s="437"/>
      <c r="B6" s="437"/>
      <c r="C6" s="437"/>
      <c r="D6" s="437"/>
      <c r="E6" s="436"/>
      <c r="H6" s="435" t="s">
        <v>29</v>
      </c>
      <c r="I6" s="436"/>
      <c r="J6" s="435" t="s">
        <v>30</v>
      </c>
      <c r="K6" s="436"/>
      <c r="N6" s="435" t="s">
        <v>29</v>
      </c>
      <c r="O6" s="436"/>
      <c r="P6" s="435" t="s">
        <v>30</v>
      </c>
      <c r="Q6" s="436"/>
      <c r="T6" s="435" t="s">
        <v>29</v>
      </c>
      <c r="U6" s="436"/>
      <c r="V6" s="435" t="s">
        <v>30</v>
      </c>
      <c r="W6" s="436"/>
      <c r="X6" s="435"/>
      <c r="Y6" s="437"/>
      <c r="Z6" s="437"/>
    </row>
    <row r="7" spans="1:26" s="97" customFormat="1" ht="21" customHeight="1" x14ac:dyDescent="0.55000000000000004">
      <c r="A7" s="437"/>
      <c r="B7" s="437"/>
      <c r="C7" s="437"/>
      <c r="D7" s="437"/>
      <c r="E7" s="436"/>
      <c r="F7" s="174" t="s">
        <v>1</v>
      </c>
      <c r="G7" s="299"/>
      <c r="H7" s="435" t="s">
        <v>34</v>
      </c>
      <c r="I7" s="436"/>
      <c r="J7" s="435" t="s">
        <v>32</v>
      </c>
      <c r="K7" s="436"/>
      <c r="L7" s="174" t="s">
        <v>1</v>
      </c>
      <c r="M7" s="175"/>
      <c r="N7" s="435" t="s">
        <v>34</v>
      </c>
      <c r="O7" s="436"/>
      <c r="P7" s="435" t="s">
        <v>32</v>
      </c>
      <c r="Q7" s="436"/>
      <c r="R7" s="174" t="s">
        <v>1</v>
      </c>
      <c r="S7" s="175"/>
      <c r="T7" s="435" t="s">
        <v>34</v>
      </c>
      <c r="U7" s="436"/>
      <c r="V7" s="435" t="s">
        <v>32</v>
      </c>
      <c r="W7" s="436"/>
      <c r="X7" s="435"/>
      <c r="Y7" s="437"/>
      <c r="Z7" s="437"/>
    </row>
    <row r="8" spans="1:26" s="97" customFormat="1" ht="18.75" customHeight="1" x14ac:dyDescent="0.55000000000000004">
      <c r="A8" s="438"/>
      <c r="B8" s="438"/>
      <c r="C8" s="438"/>
      <c r="D8" s="438"/>
      <c r="E8" s="434"/>
      <c r="F8" s="165" t="s">
        <v>3</v>
      </c>
      <c r="G8" s="166"/>
      <c r="H8" s="433" t="s">
        <v>33</v>
      </c>
      <c r="I8" s="434"/>
      <c r="J8" s="433" t="s">
        <v>31</v>
      </c>
      <c r="K8" s="434"/>
      <c r="L8" s="165" t="s">
        <v>3</v>
      </c>
      <c r="M8" s="166"/>
      <c r="N8" s="433" t="s">
        <v>33</v>
      </c>
      <c r="O8" s="434"/>
      <c r="P8" s="433" t="s">
        <v>31</v>
      </c>
      <c r="Q8" s="434"/>
      <c r="R8" s="165" t="s">
        <v>3</v>
      </c>
      <c r="S8" s="166"/>
      <c r="T8" s="433" t="s">
        <v>33</v>
      </c>
      <c r="U8" s="434"/>
      <c r="V8" s="433" t="s">
        <v>31</v>
      </c>
      <c r="W8" s="434"/>
      <c r="X8" s="433"/>
      <c r="Y8" s="438"/>
      <c r="Z8" s="438"/>
    </row>
    <row r="9" spans="1:26" s="97" customFormat="1" ht="15.6" customHeight="1" x14ac:dyDescent="0.55000000000000004">
      <c r="A9" s="428" t="s">
        <v>2</v>
      </c>
      <c r="B9" s="428"/>
      <c r="C9" s="428"/>
      <c r="D9" s="428"/>
      <c r="E9" s="429"/>
      <c r="F9" s="300">
        <v>12081</v>
      </c>
      <c r="G9" s="301"/>
      <c r="H9" s="315">
        <v>5382</v>
      </c>
      <c r="I9" s="130"/>
      <c r="J9" s="315">
        <v>6699</v>
      </c>
      <c r="K9" s="131"/>
      <c r="L9" s="315">
        <v>11572</v>
      </c>
      <c r="M9" s="131"/>
      <c r="N9" s="315">
        <v>5180</v>
      </c>
      <c r="O9" s="130"/>
      <c r="P9" s="315">
        <v>6392</v>
      </c>
      <c r="Q9" s="131"/>
      <c r="R9" s="315">
        <v>10950</v>
      </c>
      <c r="S9" s="131"/>
      <c r="T9" s="315">
        <v>4952</v>
      </c>
      <c r="U9" s="130"/>
      <c r="V9" s="315">
        <v>5998</v>
      </c>
      <c r="W9" s="303"/>
      <c r="X9" s="397" t="s">
        <v>3</v>
      </c>
      <c r="Y9" s="395"/>
      <c r="Z9" s="395"/>
    </row>
    <row r="10" spans="1:26" s="97" customFormat="1" ht="15.6" customHeight="1" x14ac:dyDescent="0.55000000000000004">
      <c r="B10" s="98" t="s">
        <v>240</v>
      </c>
      <c r="D10" s="98"/>
      <c r="E10" s="98"/>
      <c r="F10" s="304">
        <v>1652</v>
      </c>
      <c r="G10" s="305"/>
      <c r="H10" s="125">
        <v>1073</v>
      </c>
      <c r="I10" s="133"/>
      <c r="J10" s="125">
        <v>579</v>
      </c>
      <c r="K10" s="126"/>
      <c r="L10" s="125">
        <v>1658</v>
      </c>
      <c r="M10" s="126"/>
      <c r="N10" s="125">
        <v>1106</v>
      </c>
      <c r="O10" s="133"/>
      <c r="P10" s="125">
        <v>553</v>
      </c>
      <c r="Q10" s="126"/>
      <c r="R10" s="125">
        <v>1669</v>
      </c>
      <c r="S10" s="126"/>
      <c r="T10" s="125">
        <v>1116</v>
      </c>
      <c r="U10" s="133"/>
      <c r="V10" s="125">
        <v>553</v>
      </c>
      <c r="W10" s="102"/>
      <c r="X10" s="103"/>
      <c r="Y10" s="98" t="s">
        <v>257</v>
      </c>
    </row>
    <row r="11" spans="1:26" s="97" customFormat="1" ht="15.6" customHeight="1" x14ac:dyDescent="0.55000000000000004">
      <c r="B11" s="98" t="s">
        <v>241</v>
      </c>
      <c r="D11" s="98"/>
      <c r="E11" s="98"/>
      <c r="F11" s="304">
        <v>402</v>
      </c>
      <c r="G11" s="305"/>
      <c r="H11" s="125">
        <v>272</v>
      </c>
      <c r="I11" s="133"/>
      <c r="J11" s="125">
        <v>130</v>
      </c>
      <c r="K11" s="126"/>
      <c r="L11" s="125">
        <v>403</v>
      </c>
      <c r="M11" s="126"/>
      <c r="N11" s="125">
        <v>294</v>
      </c>
      <c r="O11" s="133"/>
      <c r="P11" s="125">
        <v>109</v>
      </c>
      <c r="Q11" s="126"/>
      <c r="R11" s="125">
        <v>385</v>
      </c>
      <c r="S11" s="126"/>
      <c r="T11" s="125">
        <v>283</v>
      </c>
      <c r="U11" s="133"/>
      <c r="V11" s="125">
        <v>102</v>
      </c>
      <c r="W11" s="102"/>
      <c r="X11" s="103"/>
      <c r="Y11" s="98" t="s">
        <v>258</v>
      </c>
    </row>
    <row r="12" spans="1:26" s="97" customFormat="1" ht="15.6" customHeight="1" x14ac:dyDescent="0.55000000000000004">
      <c r="B12" s="98" t="s">
        <v>242</v>
      </c>
      <c r="D12" s="98"/>
      <c r="E12" s="102"/>
      <c r="F12" s="307">
        <v>867</v>
      </c>
      <c r="G12" s="305"/>
      <c r="H12" s="125">
        <v>520</v>
      </c>
      <c r="I12" s="133"/>
      <c r="J12" s="125">
        <v>347</v>
      </c>
      <c r="K12" s="126"/>
      <c r="L12" s="133">
        <v>825</v>
      </c>
      <c r="M12" s="126"/>
      <c r="N12" s="125">
        <v>509</v>
      </c>
      <c r="O12" s="133"/>
      <c r="P12" s="125">
        <v>317</v>
      </c>
      <c r="Q12" s="126"/>
      <c r="R12" s="133">
        <v>793</v>
      </c>
      <c r="S12" s="126"/>
      <c r="T12" s="125">
        <v>481</v>
      </c>
      <c r="U12" s="133"/>
      <c r="V12" s="125">
        <v>312</v>
      </c>
      <c r="W12" s="102"/>
      <c r="X12" s="103"/>
      <c r="Y12" s="98" t="s">
        <v>259</v>
      </c>
    </row>
    <row r="13" spans="1:26" s="97" customFormat="1" ht="15.6" customHeight="1" x14ac:dyDescent="0.55000000000000004">
      <c r="B13" s="98" t="s">
        <v>243</v>
      </c>
      <c r="D13" s="98"/>
      <c r="E13" s="98"/>
      <c r="F13" s="304">
        <v>484</v>
      </c>
      <c r="G13" s="305"/>
      <c r="H13" s="125">
        <v>214</v>
      </c>
      <c r="I13" s="133"/>
      <c r="J13" s="125">
        <v>270</v>
      </c>
      <c r="K13" s="126"/>
      <c r="L13" s="125">
        <v>450</v>
      </c>
      <c r="M13" s="126"/>
      <c r="N13" s="125">
        <v>193</v>
      </c>
      <c r="O13" s="133"/>
      <c r="P13" s="125">
        <v>257</v>
      </c>
      <c r="Q13" s="126"/>
      <c r="R13" s="125">
        <v>440</v>
      </c>
      <c r="S13" s="126"/>
      <c r="T13" s="125">
        <v>187</v>
      </c>
      <c r="U13" s="133"/>
      <c r="V13" s="125">
        <v>253</v>
      </c>
      <c r="W13" s="102"/>
      <c r="X13" s="103"/>
      <c r="Y13" s="98" t="s">
        <v>260</v>
      </c>
    </row>
    <row r="14" spans="1:26" s="97" customFormat="1" ht="15.6" customHeight="1" x14ac:dyDescent="0.55000000000000004">
      <c r="B14" s="98" t="s">
        <v>244</v>
      </c>
      <c r="D14" s="98"/>
      <c r="E14" s="98"/>
      <c r="F14" s="304">
        <v>449</v>
      </c>
      <c r="G14" s="305"/>
      <c r="H14" s="125">
        <v>180</v>
      </c>
      <c r="I14" s="133"/>
      <c r="J14" s="125">
        <v>269</v>
      </c>
      <c r="K14" s="126"/>
      <c r="L14" s="125">
        <v>433</v>
      </c>
      <c r="M14" s="126"/>
      <c r="N14" s="125">
        <v>174</v>
      </c>
      <c r="O14" s="133"/>
      <c r="P14" s="125">
        <v>259</v>
      </c>
      <c r="Q14" s="126"/>
      <c r="R14" s="125">
        <v>409</v>
      </c>
      <c r="S14" s="126"/>
      <c r="T14" s="125">
        <v>160</v>
      </c>
      <c r="U14" s="133"/>
      <c r="V14" s="125">
        <v>249</v>
      </c>
      <c r="W14" s="102"/>
      <c r="X14" s="103"/>
      <c r="Y14" s="97" t="s">
        <v>261</v>
      </c>
    </row>
    <row r="15" spans="1:26" s="97" customFormat="1" ht="15.6" customHeight="1" x14ac:dyDescent="0.55000000000000004">
      <c r="B15" s="98" t="s">
        <v>245</v>
      </c>
      <c r="D15" s="98"/>
      <c r="E15" s="98"/>
      <c r="F15" s="304">
        <v>453</v>
      </c>
      <c r="G15" s="305"/>
      <c r="H15" s="125">
        <v>127</v>
      </c>
      <c r="I15" s="133"/>
      <c r="J15" s="125">
        <v>326</v>
      </c>
      <c r="K15" s="126"/>
      <c r="L15" s="125">
        <v>456</v>
      </c>
      <c r="M15" s="126"/>
      <c r="N15" s="125">
        <v>120</v>
      </c>
      <c r="O15" s="133"/>
      <c r="P15" s="125">
        <v>336</v>
      </c>
      <c r="Q15" s="126"/>
      <c r="R15" s="125">
        <v>454</v>
      </c>
      <c r="S15" s="126"/>
      <c r="T15" s="125">
        <v>120</v>
      </c>
      <c r="U15" s="133"/>
      <c r="V15" s="125">
        <v>334</v>
      </c>
      <c r="W15" s="102"/>
      <c r="X15" s="103"/>
      <c r="Y15" s="97" t="s">
        <v>262</v>
      </c>
    </row>
    <row r="16" spans="1:26" s="97" customFormat="1" ht="15.6" customHeight="1" x14ac:dyDescent="0.55000000000000004">
      <c r="B16" s="98" t="s">
        <v>246</v>
      </c>
      <c r="D16" s="98"/>
      <c r="E16" s="98"/>
      <c r="F16" s="304">
        <v>495</v>
      </c>
      <c r="G16" s="305"/>
      <c r="H16" s="125">
        <v>291</v>
      </c>
      <c r="I16" s="133"/>
      <c r="J16" s="125">
        <v>204</v>
      </c>
      <c r="K16" s="126"/>
      <c r="L16" s="125">
        <v>485</v>
      </c>
      <c r="M16" s="126"/>
      <c r="N16" s="125">
        <v>300</v>
      </c>
      <c r="O16" s="133"/>
      <c r="P16" s="125">
        <v>184</v>
      </c>
      <c r="Q16" s="126"/>
      <c r="R16" s="125">
        <v>458</v>
      </c>
      <c r="S16" s="126"/>
      <c r="T16" s="125">
        <v>294</v>
      </c>
      <c r="U16" s="133"/>
      <c r="V16" s="125">
        <v>164</v>
      </c>
      <c r="W16" s="102"/>
      <c r="X16" s="103"/>
      <c r="Y16" s="97" t="s">
        <v>263</v>
      </c>
    </row>
    <row r="17" spans="1:26" s="97" customFormat="1" ht="15.6" customHeight="1" x14ac:dyDescent="0.55000000000000004">
      <c r="B17" s="98" t="s">
        <v>247</v>
      </c>
      <c r="D17" s="98"/>
      <c r="E17" s="122"/>
      <c r="F17" s="304">
        <v>1180</v>
      </c>
      <c r="G17" s="305"/>
      <c r="H17" s="125">
        <v>667</v>
      </c>
      <c r="I17" s="133"/>
      <c r="J17" s="125">
        <v>513</v>
      </c>
      <c r="K17" s="126"/>
      <c r="L17" s="125">
        <v>1100</v>
      </c>
      <c r="M17" s="126"/>
      <c r="N17" s="125">
        <v>584</v>
      </c>
      <c r="O17" s="133"/>
      <c r="P17" s="125">
        <v>516</v>
      </c>
      <c r="Q17" s="126"/>
      <c r="R17" s="125">
        <v>1096</v>
      </c>
      <c r="S17" s="126"/>
      <c r="T17" s="125">
        <v>580</v>
      </c>
      <c r="U17" s="133"/>
      <c r="V17" s="125">
        <v>516</v>
      </c>
      <c r="W17" s="102"/>
      <c r="X17" s="103"/>
      <c r="Y17" s="97" t="s">
        <v>264</v>
      </c>
    </row>
    <row r="18" spans="1:26" s="97" customFormat="1" ht="15.6" customHeight="1" x14ac:dyDescent="0.55000000000000004">
      <c r="B18" s="98" t="s">
        <v>248</v>
      </c>
      <c r="D18" s="98"/>
      <c r="E18" s="122"/>
      <c r="F18" s="304">
        <v>219</v>
      </c>
      <c r="G18" s="305"/>
      <c r="H18" s="125">
        <v>29</v>
      </c>
      <c r="I18" s="133"/>
      <c r="J18" s="125">
        <v>190</v>
      </c>
      <c r="K18" s="133"/>
      <c r="L18" s="125">
        <v>156</v>
      </c>
      <c r="M18" s="126"/>
      <c r="N18" s="125">
        <v>34</v>
      </c>
      <c r="O18" s="133"/>
      <c r="P18" s="125">
        <v>121</v>
      </c>
      <c r="Q18" s="133"/>
      <c r="R18" s="125">
        <v>151</v>
      </c>
      <c r="S18" s="126"/>
      <c r="T18" s="125">
        <v>33</v>
      </c>
      <c r="U18" s="133"/>
      <c r="V18" s="125">
        <v>118</v>
      </c>
      <c r="W18" s="98"/>
      <c r="X18" s="103"/>
      <c r="Y18" s="97" t="s">
        <v>265</v>
      </c>
    </row>
    <row r="19" spans="1:26" s="97" customFormat="1" ht="15.6" customHeight="1" x14ac:dyDescent="0.55000000000000004">
      <c r="B19" s="98" t="s">
        <v>249</v>
      </c>
      <c r="D19" s="98"/>
      <c r="E19" s="122"/>
      <c r="F19" s="304">
        <v>1131</v>
      </c>
      <c r="G19" s="305"/>
      <c r="H19" s="125">
        <v>363</v>
      </c>
      <c r="I19" s="133"/>
      <c r="J19" s="125">
        <v>768</v>
      </c>
      <c r="K19" s="133"/>
      <c r="L19" s="125">
        <v>1013</v>
      </c>
      <c r="M19" s="126"/>
      <c r="N19" s="125">
        <v>298</v>
      </c>
      <c r="O19" s="133"/>
      <c r="P19" s="125">
        <v>715</v>
      </c>
      <c r="Q19" s="133"/>
      <c r="R19" s="125">
        <v>885</v>
      </c>
      <c r="S19" s="126"/>
      <c r="T19" s="125">
        <v>225</v>
      </c>
      <c r="U19" s="133"/>
      <c r="V19" s="125">
        <v>660</v>
      </c>
      <c r="W19" s="98"/>
      <c r="X19" s="103"/>
      <c r="Y19" s="97" t="s">
        <v>266</v>
      </c>
    </row>
    <row r="20" spans="1:26" s="97" customFormat="1" ht="15.6" customHeight="1" x14ac:dyDescent="0.55000000000000004">
      <c r="B20" s="98" t="s">
        <v>250</v>
      </c>
      <c r="D20" s="98"/>
      <c r="E20" s="122"/>
      <c r="F20" s="304">
        <v>316</v>
      </c>
      <c r="G20" s="305"/>
      <c r="H20" s="125">
        <v>78</v>
      </c>
      <c r="I20" s="133"/>
      <c r="J20" s="125">
        <v>238</v>
      </c>
      <c r="K20" s="133"/>
      <c r="L20" s="125">
        <v>322</v>
      </c>
      <c r="M20" s="126"/>
      <c r="N20" s="125">
        <v>85</v>
      </c>
      <c r="O20" s="133"/>
      <c r="P20" s="125">
        <v>237</v>
      </c>
      <c r="Q20" s="133"/>
      <c r="R20" s="125">
        <v>313</v>
      </c>
      <c r="S20" s="126"/>
      <c r="T20" s="125">
        <v>62</v>
      </c>
      <c r="U20" s="133"/>
      <c r="V20" s="125">
        <v>251</v>
      </c>
      <c r="W20" s="98"/>
      <c r="X20" s="103"/>
      <c r="Y20" s="97" t="s">
        <v>267</v>
      </c>
    </row>
    <row r="21" spans="1:26" s="97" customFormat="1" ht="15.6" customHeight="1" x14ac:dyDescent="0.55000000000000004">
      <c r="B21" s="98" t="s">
        <v>251</v>
      </c>
      <c r="D21" s="122"/>
      <c r="E21" s="122"/>
      <c r="F21" s="304">
        <v>703</v>
      </c>
      <c r="G21" s="305"/>
      <c r="H21" s="125">
        <v>241</v>
      </c>
      <c r="I21" s="133"/>
      <c r="J21" s="125">
        <v>462</v>
      </c>
      <c r="K21" s="133"/>
      <c r="L21" s="125">
        <v>672</v>
      </c>
      <c r="M21" s="126"/>
      <c r="N21" s="125">
        <v>230</v>
      </c>
      <c r="O21" s="133"/>
      <c r="P21" s="125">
        <v>442</v>
      </c>
      <c r="Q21" s="133"/>
      <c r="R21" s="125">
        <v>395</v>
      </c>
      <c r="S21" s="126"/>
      <c r="T21" s="125">
        <v>168</v>
      </c>
      <c r="U21" s="133"/>
      <c r="V21" s="125">
        <v>227</v>
      </c>
      <c r="W21" s="98"/>
      <c r="X21" s="103"/>
      <c r="Y21" s="97" t="s">
        <v>268</v>
      </c>
    </row>
    <row r="22" spans="1:26" s="97" customFormat="1" ht="15.6" customHeight="1" x14ac:dyDescent="0.55000000000000004">
      <c r="B22" s="98" t="s">
        <v>252</v>
      </c>
      <c r="D22" s="122"/>
      <c r="E22" s="122"/>
      <c r="F22" s="304">
        <v>640</v>
      </c>
      <c r="G22" s="305"/>
      <c r="H22" s="125">
        <v>279</v>
      </c>
      <c r="I22" s="133"/>
      <c r="J22" s="125">
        <v>361</v>
      </c>
      <c r="K22" s="133"/>
      <c r="L22" s="125">
        <v>630</v>
      </c>
      <c r="M22" s="126"/>
      <c r="N22" s="125">
        <v>273</v>
      </c>
      <c r="O22" s="133"/>
      <c r="P22" s="125">
        <v>357</v>
      </c>
      <c r="Q22" s="133"/>
      <c r="R22" s="125">
        <v>523</v>
      </c>
      <c r="S22" s="126"/>
      <c r="T22" s="125">
        <v>253</v>
      </c>
      <c r="U22" s="133"/>
      <c r="V22" s="125">
        <v>270</v>
      </c>
      <c r="W22" s="98"/>
      <c r="X22" s="103"/>
      <c r="Y22" s="97" t="s">
        <v>269</v>
      </c>
    </row>
    <row r="23" spans="1:26" s="97" customFormat="1" ht="15.6" customHeight="1" x14ac:dyDescent="0.55000000000000004">
      <c r="B23" s="98" t="s">
        <v>253</v>
      </c>
      <c r="D23" s="122"/>
      <c r="E23" s="122"/>
      <c r="F23" s="304">
        <v>578</v>
      </c>
      <c r="G23" s="305"/>
      <c r="H23" s="125">
        <v>195</v>
      </c>
      <c r="I23" s="133"/>
      <c r="J23" s="125">
        <v>383</v>
      </c>
      <c r="K23" s="133"/>
      <c r="L23" s="125">
        <v>573</v>
      </c>
      <c r="M23" s="126"/>
      <c r="N23" s="125">
        <v>188</v>
      </c>
      <c r="O23" s="133"/>
      <c r="P23" s="125">
        <v>385</v>
      </c>
      <c r="Q23" s="133"/>
      <c r="R23" s="125">
        <v>576</v>
      </c>
      <c r="S23" s="126"/>
      <c r="T23" s="125">
        <v>191</v>
      </c>
      <c r="U23" s="133"/>
      <c r="V23" s="125">
        <v>385</v>
      </c>
      <c r="W23" s="98"/>
      <c r="X23" s="103"/>
      <c r="Y23" s="97" t="s">
        <v>270</v>
      </c>
    </row>
    <row r="24" spans="1:26" s="97" customFormat="1" ht="15.6" customHeight="1" x14ac:dyDescent="0.55000000000000004">
      <c r="B24" s="98" t="s">
        <v>254</v>
      </c>
      <c r="D24" s="122"/>
      <c r="E24" s="122"/>
      <c r="F24" s="304">
        <v>927</v>
      </c>
      <c r="G24" s="305"/>
      <c r="H24" s="125">
        <v>372</v>
      </c>
      <c r="I24" s="133"/>
      <c r="J24" s="125">
        <v>555</v>
      </c>
      <c r="K24" s="133"/>
      <c r="L24" s="125">
        <v>894</v>
      </c>
      <c r="M24" s="126"/>
      <c r="N24" s="125">
        <v>364</v>
      </c>
      <c r="O24" s="133"/>
      <c r="P24" s="125">
        <v>529</v>
      </c>
      <c r="Q24" s="133"/>
      <c r="R24" s="125">
        <v>897</v>
      </c>
      <c r="S24" s="126"/>
      <c r="T24" s="125">
        <v>369</v>
      </c>
      <c r="U24" s="133"/>
      <c r="V24" s="125">
        <v>528</v>
      </c>
      <c r="W24" s="98"/>
      <c r="X24" s="103"/>
      <c r="Y24" s="98" t="s">
        <v>271</v>
      </c>
    </row>
    <row r="25" spans="1:26" s="97" customFormat="1" ht="15.6" customHeight="1" x14ac:dyDescent="0.55000000000000004">
      <c r="B25" s="98" t="s">
        <v>255</v>
      </c>
      <c r="D25" s="122"/>
      <c r="E25" s="98"/>
      <c r="F25" s="304">
        <v>542</v>
      </c>
      <c r="G25" s="305"/>
      <c r="H25" s="125">
        <v>187</v>
      </c>
      <c r="I25" s="133"/>
      <c r="J25" s="125">
        <v>355</v>
      </c>
      <c r="K25" s="133"/>
      <c r="L25" s="125">
        <v>551</v>
      </c>
      <c r="M25" s="126"/>
      <c r="N25" s="125">
        <v>200</v>
      </c>
      <c r="O25" s="133"/>
      <c r="P25" s="125">
        <v>351</v>
      </c>
      <c r="Q25" s="133"/>
      <c r="R25" s="125">
        <v>555</v>
      </c>
      <c r="S25" s="126"/>
      <c r="T25" s="125">
        <v>203</v>
      </c>
      <c r="U25" s="133"/>
      <c r="V25" s="125">
        <v>352</v>
      </c>
      <c r="W25" s="98"/>
      <c r="X25" s="103"/>
      <c r="Y25" s="98" t="s">
        <v>272</v>
      </c>
      <c r="Z25" s="98"/>
    </row>
    <row r="26" spans="1:26" s="97" customFormat="1" ht="15.6" customHeight="1" x14ac:dyDescent="0.55000000000000004">
      <c r="A26" s="123"/>
      <c r="B26" s="123" t="s">
        <v>256</v>
      </c>
      <c r="C26" s="123"/>
      <c r="D26" s="124"/>
      <c r="E26" s="309"/>
      <c r="F26" s="310">
        <v>1043</v>
      </c>
      <c r="G26" s="311"/>
      <c r="H26" s="316">
        <v>294</v>
      </c>
      <c r="I26" s="314"/>
      <c r="J26" s="316">
        <v>749</v>
      </c>
      <c r="K26" s="314"/>
      <c r="L26" s="316">
        <v>950</v>
      </c>
      <c r="M26" s="314"/>
      <c r="N26" s="316">
        <v>227</v>
      </c>
      <c r="O26" s="314"/>
      <c r="P26" s="316">
        <v>723</v>
      </c>
      <c r="Q26" s="314"/>
      <c r="R26" s="316">
        <v>951</v>
      </c>
      <c r="S26" s="314"/>
      <c r="T26" s="316">
        <v>227</v>
      </c>
      <c r="U26" s="314"/>
      <c r="V26" s="316">
        <v>724</v>
      </c>
      <c r="W26" s="309"/>
      <c r="X26" s="123"/>
      <c r="Y26" s="123" t="s">
        <v>273</v>
      </c>
      <c r="Z26" s="123"/>
    </row>
    <row r="27" spans="1:26" s="97" customFormat="1" ht="16.2" customHeight="1" x14ac:dyDescent="0.55000000000000004">
      <c r="B27" s="97" t="s">
        <v>11</v>
      </c>
      <c r="D27" s="97" t="s">
        <v>12</v>
      </c>
    </row>
    <row r="28" spans="1:26" s="97" customFormat="1" ht="16.2" customHeight="1" x14ac:dyDescent="0.55000000000000004">
      <c r="B28" s="97" t="s">
        <v>13</v>
      </c>
      <c r="D28" s="97" t="s">
        <v>14</v>
      </c>
    </row>
    <row r="29" spans="1:26" s="97" customFormat="1" ht="14.4" customHeight="1" x14ac:dyDescent="0.55000000000000004">
      <c r="D29" s="116"/>
    </row>
    <row r="30" spans="1:26" s="97" customFormat="1" ht="14.4" customHeight="1" x14ac:dyDescent="0.55000000000000004">
      <c r="D30" s="116"/>
    </row>
    <row r="31" spans="1:26" s="97" customFormat="1" ht="14.4" customHeight="1" x14ac:dyDescent="0.55000000000000004">
      <c r="D31" s="116"/>
    </row>
    <row r="32" spans="1:26" s="97" customFormat="1" ht="21" customHeight="1" x14ac:dyDescent="0.55000000000000004">
      <c r="D32" s="116"/>
    </row>
    <row r="33" spans="4:4" s="97" customFormat="1" ht="21" customHeight="1" x14ac:dyDescent="0.55000000000000004">
      <c r="D33" s="116"/>
    </row>
    <row r="34" spans="4:4" s="97" customFormat="1" ht="18.600000000000001" x14ac:dyDescent="0.55000000000000004">
      <c r="D34" s="116"/>
    </row>
    <row r="35" spans="4:4" s="97" customFormat="1" ht="18.600000000000001" x14ac:dyDescent="0.55000000000000004">
      <c r="D35" s="116"/>
    </row>
    <row r="36" spans="4:4" s="97" customFormat="1" ht="18.600000000000001" x14ac:dyDescent="0.55000000000000004">
      <c r="D36" s="116"/>
    </row>
    <row r="37" spans="4:4" s="97" customFormat="1" ht="18.600000000000001" x14ac:dyDescent="0.55000000000000004">
      <c r="D37" s="116"/>
    </row>
    <row r="38" spans="4:4" s="97" customFormat="1" ht="18.600000000000001" x14ac:dyDescent="0.55000000000000004">
      <c r="D38" s="116"/>
    </row>
    <row r="39" spans="4:4" s="97" customFormat="1" ht="18.600000000000001" x14ac:dyDescent="0.55000000000000004">
      <c r="D39" s="116"/>
    </row>
    <row r="40" spans="4:4" s="97" customFormat="1" ht="18.600000000000001" x14ac:dyDescent="0.55000000000000004">
      <c r="D40" s="116"/>
    </row>
    <row r="41" spans="4:4" s="97" customFormat="1" ht="18.600000000000001" x14ac:dyDescent="0.55000000000000004">
      <c r="D41" s="116"/>
    </row>
    <row r="42" spans="4:4" s="97" customFormat="1" ht="18.600000000000001" x14ac:dyDescent="0.55000000000000004">
      <c r="D42" s="116"/>
    </row>
    <row r="43" spans="4:4" s="227" customFormat="1" ht="16.8" x14ac:dyDescent="0.5">
      <c r="D43" s="237"/>
    </row>
    <row r="44" spans="4:4" s="227" customFormat="1" ht="16.8" x14ac:dyDescent="0.5">
      <c r="D44" s="237"/>
    </row>
    <row r="45" spans="4:4" s="227" customFormat="1" ht="16.8" x14ac:dyDescent="0.5">
      <c r="D45" s="237"/>
    </row>
    <row r="46" spans="4:4" s="227" customFormat="1" ht="16.8" x14ac:dyDescent="0.5">
      <c r="D46" s="237"/>
    </row>
    <row r="47" spans="4:4" s="227" customFormat="1" ht="16.8" x14ac:dyDescent="0.5">
      <c r="D47" s="237"/>
    </row>
    <row r="48" spans="4:4" s="227" customFormat="1" ht="16.8" x14ac:dyDescent="0.5">
      <c r="D48" s="237"/>
    </row>
    <row r="49" spans="4:4" s="227" customFormat="1" ht="16.8" x14ac:dyDescent="0.5">
      <c r="D49" s="237"/>
    </row>
    <row r="50" spans="4:4" s="227" customFormat="1" ht="16.8" x14ac:dyDescent="0.5">
      <c r="D50" s="237"/>
    </row>
    <row r="51" spans="4:4" s="227" customFormat="1" ht="16.8" x14ac:dyDescent="0.5">
      <c r="D51" s="237"/>
    </row>
    <row r="52" spans="4:4" s="227" customFormat="1" ht="16.8" x14ac:dyDescent="0.5">
      <c r="D52" s="237"/>
    </row>
    <row r="53" spans="4:4" s="227" customFormat="1" ht="16.8" x14ac:dyDescent="0.5">
      <c r="D53" s="237"/>
    </row>
    <row r="54" spans="4:4" s="227" customFormat="1" ht="16.8" x14ac:dyDescent="0.5">
      <c r="D54" s="237"/>
    </row>
    <row r="55" spans="4:4" s="227" customFormat="1" ht="16.8" x14ac:dyDescent="0.5">
      <c r="D55" s="237"/>
    </row>
    <row r="56" spans="4:4" s="227" customFormat="1" ht="16.8" x14ac:dyDescent="0.5">
      <c r="D56" s="237"/>
    </row>
    <row r="57" spans="4:4" s="227" customFormat="1" ht="16.8" x14ac:dyDescent="0.5">
      <c r="D57" s="237"/>
    </row>
    <row r="58" spans="4:4" s="227" customFormat="1" ht="16.8" x14ac:dyDescent="0.5">
      <c r="D58" s="237"/>
    </row>
    <row r="59" spans="4:4" s="227" customFormat="1" ht="16.8" x14ac:dyDescent="0.5">
      <c r="D59" s="237"/>
    </row>
    <row r="60" spans="4:4" s="227" customFormat="1" ht="16.8" x14ac:dyDescent="0.5">
      <c r="D60" s="237"/>
    </row>
    <row r="61" spans="4:4" s="227" customFormat="1" ht="16.8" x14ac:dyDescent="0.5">
      <c r="D61" s="237"/>
    </row>
    <row r="62" spans="4:4" s="227" customFormat="1" ht="16.8" x14ac:dyDescent="0.5">
      <c r="D62" s="237"/>
    </row>
  </sheetData>
  <mergeCells count="25">
    <mergeCell ref="X9:Z9"/>
    <mergeCell ref="J6:K6"/>
    <mergeCell ref="J8:K8"/>
    <mergeCell ref="N6:O6"/>
    <mergeCell ref="P6:Q6"/>
    <mergeCell ref="P7:Q7"/>
    <mergeCell ref="N8:O8"/>
    <mergeCell ref="X5:Z8"/>
    <mergeCell ref="T8:U8"/>
    <mergeCell ref="V8:W8"/>
    <mergeCell ref="R5:W5"/>
    <mergeCell ref="T6:U6"/>
    <mergeCell ref="V6:W6"/>
    <mergeCell ref="J7:K7"/>
    <mergeCell ref="V7:W7"/>
    <mergeCell ref="T7:U7"/>
    <mergeCell ref="A9:E9"/>
    <mergeCell ref="L5:Q5"/>
    <mergeCell ref="F5:K5"/>
    <mergeCell ref="P8:Q8"/>
    <mergeCell ref="N7:O7"/>
    <mergeCell ref="A5:E8"/>
    <mergeCell ref="H8:I8"/>
    <mergeCell ref="H7:I7"/>
    <mergeCell ref="H6:I6"/>
  </mergeCells>
  <phoneticPr fontId="2" type="noConversion"/>
  <pageMargins left="0.59055118110236227" right="0.59055118110236227" top="0.98425196850393704" bottom="0.98425196850393704" header="0" footer="0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E61"/>
  <sheetViews>
    <sheetView showGridLines="0" view="pageBreakPreview" topLeftCell="A7" zoomScale="70" zoomScaleNormal="100" zoomScaleSheetLayoutView="70" zoomScalePageLayoutView="85" workbookViewId="0">
      <selection activeCell="T19" sqref="T19"/>
    </sheetView>
  </sheetViews>
  <sheetFormatPr defaultColWidth="9.125" defaultRowHeight="24.6" x14ac:dyDescent="0.7"/>
  <cols>
    <col min="1" max="1" width="0.75" style="93" customWidth="1"/>
    <col min="2" max="2" width="1.125" style="93" customWidth="1"/>
    <col min="3" max="3" width="4.625" style="93" customWidth="1"/>
    <col min="4" max="4" width="5" style="93" customWidth="1"/>
    <col min="5" max="5" width="5.875" style="93" customWidth="1"/>
    <col min="6" max="6" width="7.625" style="93" customWidth="1"/>
    <col min="7" max="7" width="0.75" style="93" customWidth="1"/>
    <col min="8" max="8" width="8" style="93" customWidth="1"/>
    <col min="9" max="9" width="0.75" style="93" customWidth="1"/>
    <col min="10" max="10" width="7.875" style="93" customWidth="1"/>
    <col min="11" max="11" width="0.75" style="93" customWidth="1"/>
    <col min="12" max="12" width="7.875" style="93" customWidth="1"/>
    <col min="13" max="13" width="0.75" style="93" customWidth="1"/>
    <col min="14" max="14" width="7.875" style="93" customWidth="1"/>
    <col min="15" max="15" width="0.375" style="93" customWidth="1"/>
    <col min="16" max="16" width="10.875" style="93" customWidth="1"/>
    <col min="17" max="17" width="1" style="93" customWidth="1"/>
    <col min="18" max="18" width="7.625" style="93" customWidth="1"/>
    <col min="19" max="19" width="0.625" style="93" customWidth="1"/>
    <col min="20" max="20" width="8.25" style="93" customWidth="1"/>
    <col min="21" max="21" width="0.625" style="93" customWidth="1"/>
    <col min="22" max="22" width="7.75" style="93" customWidth="1"/>
    <col min="23" max="23" width="0.75" style="93" customWidth="1"/>
    <col min="24" max="24" width="7.875" style="93" customWidth="1"/>
    <col min="25" max="25" width="0.75" style="93" customWidth="1"/>
    <col min="26" max="26" width="7.875" style="93" customWidth="1"/>
    <col min="27" max="27" width="0.375" style="93" customWidth="1"/>
    <col min="28" max="28" width="13.375" style="93" customWidth="1"/>
    <col min="29" max="30" width="0.75" style="93" customWidth="1"/>
    <col min="31" max="31" width="16.75" style="93" customWidth="1"/>
    <col min="32" max="32" width="1.875" style="94" customWidth="1"/>
    <col min="33" max="33" width="5.25" style="94" customWidth="1"/>
    <col min="34" max="16384" width="9.125" style="94"/>
  </cols>
  <sheetData>
    <row r="1" spans="1:31" x14ac:dyDescent="0.7">
      <c r="A1" s="1"/>
      <c r="B1" s="2" t="s">
        <v>0</v>
      </c>
      <c r="C1" s="2"/>
      <c r="D1" s="92">
        <v>20.6</v>
      </c>
      <c r="E1" s="2" t="s">
        <v>278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8" customFormat="1" ht="21" x14ac:dyDescent="0.6">
      <c r="A2" s="4"/>
      <c r="B2" s="2" t="s">
        <v>68</v>
      </c>
      <c r="C2" s="5"/>
      <c r="D2" s="92">
        <v>20.6</v>
      </c>
      <c r="E2" s="2" t="s">
        <v>279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6" customHeight="1" x14ac:dyDescent="0.7">
      <c r="B3" s="95"/>
      <c r="C3" s="95"/>
      <c r="D3" s="96"/>
      <c r="E3" s="95"/>
    </row>
    <row r="4" spans="1:31" s="98" customFormat="1" ht="21" customHeight="1" x14ac:dyDescent="0.55000000000000004">
      <c r="A4" s="439" t="s">
        <v>120</v>
      </c>
      <c r="B4" s="439"/>
      <c r="C4" s="439"/>
      <c r="D4" s="439"/>
      <c r="E4" s="440"/>
      <c r="F4" s="441" t="s">
        <v>223</v>
      </c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2"/>
      <c r="R4" s="441" t="s">
        <v>224</v>
      </c>
      <c r="S4" s="431"/>
      <c r="T4" s="431"/>
      <c r="U4" s="431"/>
      <c r="V4" s="431"/>
      <c r="W4" s="431"/>
      <c r="X4" s="431"/>
      <c r="Y4" s="431"/>
      <c r="Z4" s="431"/>
      <c r="AA4" s="431"/>
      <c r="AB4" s="431"/>
      <c r="AC4" s="432"/>
      <c r="AD4" s="454" t="s">
        <v>121</v>
      </c>
      <c r="AE4" s="439"/>
    </row>
    <row r="5" spans="1:31" s="98" customFormat="1" ht="21" customHeight="1" x14ac:dyDescent="0.55000000000000004">
      <c r="A5" s="437"/>
      <c r="B5" s="437"/>
      <c r="C5" s="437"/>
      <c r="D5" s="437"/>
      <c r="E5" s="436"/>
      <c r="F5" s="444" t="s">
        <v>199</v>
      </c>
      <c r="G5" s="444"/>
      <c r="H5" s="444"/>
      <c r="I5" s="444"/>
      <c r="J5" s="444"/>
      <c r="K5" s="444"/>
      <c r="L5" s="444"/>
      <c r="M5" s="444"/>
      <c r="N5" s="444"/>
      <c r="O5" s="167"/>
      <c r="P5" s="442" t="s">
        <v>122</v>
      </c>
      <c r="Q5" s="443"/>
      <c r="R5" s="444" t="s">
        <v>199</v>
      </c>
      <c r="S5" s="444"/>
      <c r="T5" s="444"/>
      <c r="U5" s="444"/>
      <c r="V5" s="444"/>
      <c r="W5" s="444"/>
      <c r="X5" s="444"/>
      <c r="Y5" s="444"/>
      <c r="Z5" s="444"/>
      <c r="AA5" s="167"/>
      <c r="AB5" s="442" t="s">
        <v>123</v>
      </c>
      <c r="AC5" s="455"/>
      <c r="AD5" s="435"/>
      <c r="AE5" s="437"/>
    </row>
    <row r="6" spans="1:31" s="98" customFormat="1" ht="21" customHeight="1" x14ac:dyDescent="0.55000000000000004">
      <c r="A6" s="437"/>
      <c r="B6" s="437"/>
      <c r="C6" s="437"/>
      <c r="D6" s="437"/>
      <c r="E6" s="436"/>
      <c r="F6" s="438" t="s">
        <v>200</v>
      </c>
      <c r="G6" s="438"/>
      <c r="H6" s="438"/>
      <c r="I6" s="438"/>
      <c r="J6" s="438"/>
      <c r="K6" s="438"/>
      <c r="L6" s="438"/>
      <c r="M6" s="438"/>
      <c r="N6" s="456"/>
      <c r="O6" s="173"/>
      <c r="P6" s="435" t="s">
        <v>124</v>
      </c>
      <c r="Q6" s="436"/>
      <c r="R6" s="438" t="s">
        <v>200</v>
      </c>
      <c r="S6" s="438"/>
      <c r="T6" s="438"/>
      <c r="U6" s="438"/>
      <c r="V6" s="438"/>
      <c r="W6" s="438"/>
      <c r="X6" s="438"/>
      <c r="Y6" s="438"/>
      <c r="Z6" s="456"/>
      <c r="AA6" s="173"/>
      <c r="AB6" s="435" t="s">
        <v>124</v>
      </c>
      <c r="AC6" s="456"/>
      <c r="AD6" s="435"/>
      <c r="AE6" s="437"/>
    </row>
    <row r="7" spans="1:31" s="98" customFormat="1" ht="21" customHeight="1" x14ac:dyDescent="0.55000000000000004">
      <c r="A7" s="437"/>
      <c r="B7" s="437"/>
      <c r="C7" s="437"/>
      <c r="D7" s="437"/>
      <c r="E7" s="436"/>
      <c r="F7" s="444"/>
      <c r="G7" s="445"/>
      <c r="H7" s="446" t="s">
        <v>126</v>
      </c>
      <c r="I7" s="445"/>
      <c r="J7" s="446" t="s">
        <v>127</v>
      </c>
      <c r="K7" s="445"/>
      <c r="L7" s="446"/>
      <c r="M7" s="445"/>
      <c r="N7" s="169"/>
      <c r="O7" s="168"/>
      <c r="P7" s="447" t="s">
        <v>130</v>
      </c>
      <c r="Q7" s="448"/>
      <c r="R7" s="444"/>
      <c r="S7" s="445"/>
      <c r="T7" s="446" t="s">
        <v>126</v>
      </c>
      <c r="U7" s="445"/>
      <c r="V7" s="446" t="s">
        <v>127</v>
      </c>
      <c r="W7" s="445"/>
      <c r="X7" s="446"/>
      <c r="Y7" s="445"/>
      <c r="Z7" s="169"/>
      <c r="AA7" s="168"/>
      <c r="AB7" s="447" t="s">
        <v>130</v>
      </c>
      <c r="AC7" s="453"/>
      <c r="AD7" s="435"/>
      <c r="AE7" s="437"/>
    </row>
    <row r="8" spans="1:31" s="98" customFormat="1" ht="21" customHeight="1" x14ac:dyDescent="0.55000000000000004">
      <c r="A8" s="437"/>
      <c r="B8" s="437"/>
      <c r="C8" s="437"/>
      <c r="D8" s="437"/>
      <c r="E8" s="436"/>
      <c r="F8" s="447" t="s">
        <v>125</v>
      </c>
      <c r="G8" s="448"/>
      <c r="H8" s="170" t="s">
        <v>132</v>
      </c>
      <c r="I8" s="171"/>
      <c r="J8" s="170" t="s">
        <v>131</v>
      </c>
      <c r="K8" s="171"/>
      <c r="L8" s="447" t="s">
        <v>128</v>
      </c>
      <c r="M8" s="448"/>
      <c r="N8" s="447" t="s">
        <v>129</v>
      </c>
      <c r="O8" s="448"/>
      <c r="P8" s="170" t="s">
        <v>135</v>
      </c>
      <c r="Q8" s="171"/>
      <c r="R8" s="447" t="s">
        <v>125</v>
      </c>
      <c r="S8" s="448"/>
      <c r="T8" s="170" t="s">
        <v>132</v>
      </c>
      <c r="U8" s="171"/>
      <c r="V8" s="170" t="s">
        <v>131</v>
      </c>
      <c r="W8" s="171"/>
      <c r="X8" s="447" t="s">
        <v>128</v>
      </c>
      <c r="Y8" s="448"/>
      <c r="Z8" s="447" t="s">
        <v>129</v>
      </c>
      <c r="AA8" s="448"/>
      <c r="AB8" s="447" t="s">
        <v>136</v>
      </c>
      <c r="AC8" s="448"/>
      <c r="AD8" s="435"/>
      <c r="AE8" s="437"/>
    </row>
    <row r="9" spans="1:31" s="98" customFormat="1" ht="14.4" customHeight="1" x14ac:dyDescent="0.55000000000000004">
      <c r="A9" s="438"/>
      <c r="B9" s="438"/>
      <c r="C9" s="438"/>
      <c r="D9" s="438"/>
      <c r="E9" s="434"/>
      <c r="F9" s="433" t="s">
        <v>131</v>
      </c>
      <c r="G9" s="434"/>
      <c r="H9" s="433" t="s">
        <v>137</v>
      </c>
      <c r="I9" s="434"/>
      <c r="J9" s="433" t="s">
        <v>138</v>
      </c>
      <c r="K9" s="434"/>
      <c r="L9" s="433" t="s">
        <v>133</v>
      </c>
      <c r="M9" s="434"/>
      <c r="N9" s="433" t="s">
        <v>134</v>
      </c>
      <c r="O9" s="434"/>
      <c r="P9" s="433" t="s">
        <v>139</v>
      </c>
      <c r="Q9" s="434"/>
      <c r="R9" s="433" t="s">
        <v>131</v>
      </c>
      <c r="S9" s="434"/>
      <c r="T9" s="433" t="s">
        <v>137</v>
      </c>
      <c r="U9" s="434"/>
      <c r="V9" s="433" t="s">
        <v>138</v>
      </c>
      <c r="W9" s="434"/>
      <c r="X9" s="433" t="s">
        <v>133</v>
      </c>
      <c r="Y9" s="434"/>
      <c r="Z9" s="433" t="s">
        <v>134</v>
      </c>
      <c r="AA9" s="434"/>
      <c r="AB9" s="433" t="s">
        <v>139</v>
      </c>
      <c r="AC9" s="434"/>
      <c r="AD9" s="433"/>
      <c r="AE9" s="438"/>
    </row>
    <row r="10" spans="1:31" s="98" customFormat="1" ht="16.2" customHeight="1" x14ac:dyDescent="0.55000000000000004">
      <c r="A10" s="451" t="s">
        <v>340</v>
      </c>
      <c r="B10" s="451"/>
      <c r="C10" s="451"/>
      <c r="D10" s="451"/>
      <c r="E10" s="452"/>
      <c r="F10" s="170"/>
      <c r="G10" s="171"/>
      <c r="H10" s="170"/>
      <c r="I10" s="171"/>
      <c r="J10" s="170"/>
      <c r="K10" s="171"/>
      <c r="L10" s="170"/>
      <c r="M10" s="171"/>
      <c r="N10" s="170"/>
      <c r="O10" s="172"/>
      <c r="P10" s="174"/>
      <c r="Q10" s="173"/>
      <c r="R10" s="170"/>
      <c r="S10" s="171"/>
      <c r="T10" s="170"/>
      <c r="U10" s="171"/>
      <c r="V10" s="170"/>
      <c r="W10" s="171"/>
      <c r="X10" s="170"/>
      <c r="Y10" s="171"/>
      <c r="Z10" s="170"/>
      <c r="AA10" s="172"/>
      <c r="AB10" s="174"/>
      <c r="AC10" s="173"/>
      <c r="AD10" s="174"/>
      <c r="AE10" s="317" t="s">
        <v>342</v>
      </c>
    </row>
    <row r="11" spans="1:31" s="98" customFormat="1" ht="16.2" customHeight="1" x14ac:dyDescent="0.55000000000000004">
      <c r="A11" s="449" t="s">
        <v>341</v>
      </c>
      <c r="B11" s="449"/>
      <c r="C11" s="449"/>
      <c r="D11" s="449"/>
      <c r="E11" s="450"/>
      <c r="F11" s="172"/>
      <c r="G11" s="171"/>
      <c r="H11" s="172"/>
      <c r="I11" s="171"/>
      <c r="J11" s="172"/>
      <c r="K11" s="171"/>
      <c r="L11" s="172"/>
      <c r="M11" s="171"/>
      <c r="N11" s="172"/>
      <c r="O11" s="172"/>
      <c r="P11" s="318"/>
      <c r="Q11" s="175"/>
      <c r="R11" s="172"/>
      <c r="S11" s="171"/>
      <c r="T11" s="172"/>
      <c r="U11" s="171"/>
      <c r="V11" s="172"/>
      <c r="W11" s="171"/>
      <c r="X11" s="172"/>
      <c r="Y11" s="171"/>
      <c r="Z11" s="172"/>
      <c r="AA11" s="172"/>
      <c r="AB11" s="174"/>
      <c r="AC11" s="175"/>
      <c r="AD11" s="173"/>
      <c r="AE11" s="317" t="s">
        <v>343</v>
      </c>
    </row>
    <row r="12" spans="1:31" s="323" customFormat="1" ht="15" customHeight="1" x14ac:dyDescent="0.55000000000000004">
      <c r="A12" s="395" t="s">
        <v>140</v>
      </c>
      <c r="B12" s="395"/>
      <c r="C12" s="395"/>
      <c r="D12" s="395"/>
      <c r="E12" s="396"/>
      <c r="F12" s="319">
        <f>SUM(F13:F24)/12</f>
        <v>27.716666666666669</v>
      </c>
      <c r="G12" s="320">
        <f t="shared" ref="G12" si="0">SUM(G13:G24)/12</f>
        <v>0</v>
      </c>
      <c r="H12" s="319">
        <v>33.5</v>
      </c>
      <c r="I12" s="320">
        <f t="shared" ref="I12:K12" si="1">SUM(I13:I24)/12</f>
        <v>0</v>
      </c>
      <c r="J12" s="319">
        <v>23.5</v>
      </c>
      <c r="K12" s="320">
        <f t="shared" si="1"/>
        <v>0</v>
      </c>
      <c r="L12" s="319">
        <v>44</v>
      </c>
      <c r="M12" s="320"/>
      <c r="N12" s="319">
        <v>9.1999999999999993</v>
      </c>
      <c r="O12" s="319">
        <f t="shared" ref="O12" si="2">SUM(O13:O24)/12</f>
        <v>0</v>
      </c>
      <c r="P12" s="321">
        <v>1008.8</v>
      </c>
      <c r="Q12" s="320"/>
      <c r="R12" s="319">
        <v>27.4</v>
      </c>
      <c r="S12" s="320"/>
      <c r="T12" s="319">
        <v>31.5</v>
      </c>
      <c r="U12" s="320"/>
      <c r="V12" s="319">
        <v>23</v>
      </c>
      <c r="W12" s="320"/>
      <c r="X12" s="319">
        <v>36.799999999999997</v>
      </c>
      <c r="Y12" s="320"/>
      <c r="Z12" s="319">
        <v>23</v>
      </c>
      <c r="AA12" s="319"/>
      <c r="AB12" s="322">
        <v>1009.2</v>
      </c>
      <c r="AC12" s="303"/>
      <c r="AD12" s="395" t="s">
        <v>141</v>
      </c>
      <c r="AE12" s="395"/>
    </row>
    <row r="13" spans="1:31" s="98" customFormat="1" ht="17.399999999999999" customHeight="1" x14ac:dyDescent="0.55000000000000004">
      <c r="A13" s="98" t="s">
        <v>142</v>
      </c>
      <c r="E13" s="102"/>
      <c r="F13" s="324">
        <v>22.1</v>
      </c>
      <c r="G13" s="325"/>
      <c r="H13" s="324">
        <v>30.1</v>
      </c>
      <c r="I13" s="326"/>
      <c r="J13" s="327">
        <v>14.1</v>
      </c>
      <c r="K13" s="325"/>
      <c r="L13" s="328">
        <v>36.799999999999997</v>
      </c>
      <c r="M13" s="325"/>
      <c r="N13" s="328">
        <v>9.1999999999999993</v>
      </c>
      <c r="O13" s="324"/>
      <c r="P13" s="329">
        <v>1014.2</v>
      </c>
      <c r="Q13" s="325"/>
      <c r="R13" s="328">
        <v>24.1</v>
      </c>
      <c r="S13" s="325"/>
      <c r="T13" s="324">
        <v>29.5</v>
      </c>
      <c r="U13" s="326"/>
      <c r="V13" s="327">
        <v>18.600000000000001</v>
      </c>
      <c r="W13" s="325"/>
      <c r="X13" s="328">
        <v>34.4</v>
      </c>
      <c r="Y13" s="325"/>
      <c r="Z13" s="328">
        <v>18.600000000000001</v>
      </c>
      <c r="AA13" s="324"/>
      <c r="AB13" s="330">
        <v>1013.7</v>
      </c>
      <c r="AC13" s="102"/>
      <c r="AD13" s="97"/>
      <c r="AE13" s="97" t="s">
        <v>143</v>
      </c>
    </row>
    <row r="14" spans="1:31" s="98" customFormat="1" ht="17.399999999999999" customHeight="1" x14ac:dyDescent="0.55000000000000004">
      <c r="A14" s="98" t="s">
        <v>144</v>
      </c>
      <c r="E14" s="102"/>
      <c r="F14" s="324">
        <v>24.7</v>
      </c>
      <c r="G14" s="325"/>
      <c r="H14" s="324">
        <v>33.4</v>
      </c>
      <c r="I14" s="325"/>
      <c r="J14" s="328">
        <v>16.2</v>
      </c>
      <c r="K14" s="325"/>
      <c r="L14" s="328">
        <v>36.5</v>
      </c>
      <c r="M14" s="325"/>
      <c r="N14" s="328">
        <v>10.199999999999999</v>
      </c>
      <c r="O14" s="324"/>
      <c r="P14" s="329">
        <v>1013.7</v>
      </c>
      <c r="Q14" s="325"/>
      <c r="R14" s="328">
        <v>25.2</v>
      </c>
      <c r="S14" s="325"/>
      <c r="T14" s="324">
        <v>34.1</v>
      </c>
      <c r="U14" s="325"/>
      <c r="V14" s="328">
        <v>16.3</v>
      </c>
      <c r="W14" s="325"/>
      <c r="X14" s="328">
        <v>37.799999999999997</v>
      </c>
      <c r="Y14" s="325"/>
      <c r="Z14" s="328">
        <v>16.3</v>
      </c>
      <c r="AA14" s="324"/>
      <c r="AB14" s="330">
        <v>1012.9</v>
      </c>
      <c r="AC14" s="102"/>
      <c r="AD14" s="97"/>
      <c r="AE14" s="97" t="s">
        <v>145</v>
      </c>
    </row>
    <row r="15" spans="1:31" s="98" customFormat="1" ht="17.399999999999999" customHeight="1" x14ac:dyDescent="0.55000000000000004">
      <c r="A15" s="98" t="s">
        <v>146</v>
      </c>
      <c r="E15" s="102"/>
      <c r="F15" s="324">
        <v>30.1</v>
      </c>
      <c r="G15" s="325"/>
      <c r="H15" s="324">
        <v>38.6</v>
      </c>
      <c r="I15" s="325"/>
      <c r="J15" s="328">
        <v>21.6</v>
      </c>
      <c r="K15" s="325"/>
      <c r="L15" s="328">
        <v>40.299999999999997</v>
      </c>
      <c r="M15" s="325"/>
      <c r="N15" s="328">
        <v>18</v>
      </c>
      <c r="O15" s="324"/>
      <c r="P15" s="329">
        <v>1009.2</v>
      </c>
      <c r="Q15" s="325"/>
      <c r="R15" s="328">
        <v>30</v>
      </c>
      <c r="S15" s="325"/>
      <c r="T15" s="324">
        <v>27.9</v>
      </c>
      <c r="U15" s="325"/>
      <c r="V15" s="328">
        <v>20.3</v>
      </c>
      <c r="W15" s="325"/>
      <c r="X15" s="328">
        <v>40.299999999999997</v>
      </c>
      <c r="Y15" s="325"/>
      <c r="Z15" s="328">
        <v>20.3</v>
      </c>
      <c r="AA15" s="324"/>
      <c r="AB15" s="330">
        <v>1008.7</v>
      </c>
      <c r="AC15" s="102"/>
      <c r="AD15" s="97"/>
      <c r="AE15" s="97" t="s">
        <v>147</v>
      </c>
    </row>
    <row r="16" spans="1:31" s="98" customFormat="1" ht="17.399999999999999" customHeight="1" x14ac:dyDescent="0.55000000000000004">
      <c r="A16" s="98" t="s">
        <v>148</v>
      </c>
      <c r="E16" s="102"/>
      <c r="F16" s="324">
        <v>33.6</v>
      </c>
      <c r="G16" s="325"/>
      <c r="H16" s="324">
        <v>41.6</v>
      </c>
      <c r="I16" s="325"/>
      <c r="J16" s="328">
        <v>25.7</v>
      </c>
      <c r="K16" s="325"/>
      <c r="L16" s="328">
        <v>43.6</v>
      </c>
      <c r="M16" s="325"/>
      <c r="N16" s="328">
        <v>22</v>
      </c>
      <c r="O16" s="324"/>
      <c r="P16" s="329">
        <v>1005.7</v>
      </c>
      <c r="Q16" s="325"/>
      <c r="R16" s="328">
        <v>30.2</v>
      </c>
      <c r="S16" s="325"/>
      <c r="T16" s="324">
        <v>23.6</v>
      </c>
      <c r="U16" s="325"/>
      <c r="V16" s="328">
        <v>30.2</v>
      </c>
      <c r="W16" s="325"/>
      <c r="X16" s="328">
        <v>40</v>
      </c>
      <c r="Y16" s="325"/>
      <c r="Z16" s="328">
        <v>30.2</v>
      </c>
      <c r="AA16" s="324"/>
      <c r="AB16" s="330">
        <v>1008</v>
      </c>
      <c r="AC16" s="102"/>
      <c r="AD16" s="97"/>
      <c r="AE16" s="97" t="s">
        <v>149</v>
      </c>
    </row>
    <row r="17" spans="1:31" s="98" customFormat="1" ht="17.399999999999999" customHeight="1" x14ac:dyDescent="0.55000000000000004">
      <c r="A17" s="98" t="s">
        <v>150</v>
      </c>
      <c r="E17" s="102"/>
      <c r="F17" s="324">
        <v>32.200000000000003</v>
      </c>
      <c r="G17" s="325"/>
      <c r="H17" s="324">
        <v>38.9</v>
      </c>
      <c r="I17" s="325"/>
      <c r="J17" s="328">
        <v>25.4</v>
      </c>
      <c r="K17" s="325"/>
      <c r="L17" s="328">
        <v>44</v>
      </c>
      <c r="M17" s="325"/>
      <c r="N17" s="328">
        <v>22</v>
      </c>
      <c r="O17" s="324"/>
      <c r="P17" s="329">
        <v>1005</v>
      </c>
      <c r="Q17" s="325"/>
      <c r="R17" s="328">
        <v>30</v>
      </c>
      <c r="S17" s="325"/>
      <c r="T17" s="324">
        <v>35.200000000000003</v>
      </c>
      <c r="U17" s="325"/>
      <c r="V17" s="328">
        <v>24.4</v>
      </c>
      <c r="W17" s="325"/>
      <c r="X17" s="328">
        <v>40.5</v>
      </c>
      <c r="Y17" s="325"/>
      <c r="Z17" s="328">
        <v>24.4</v>
      </c>
      <c r="AA17" s="324"/>
      <c r="AB17" s="330">
        <v>1007.1</v>
      </c>
      <c r="AC17" s="102"/>
      <c r="AD17" s="97"/>
      <c r="AE17" s="97" t="s">
        <v>151</v>
      </c>
    </row>
    <row r="18" spans="1:31" s="98" customFormat="1" ht="17.399999999999999" customHeight="1" x14ac:dyDescent="0.55000000000000004">
      <c r="A18" s="98" t="s">
        <v>152</v>
      </c>
      <c r="E18" s="102"/>
      <c r="F18" s="324">
        <v>23.4</v>
      </c>
      <c r="G18" s="325"/>
      <c r="H18" s="324">
        <v>24.7</v>
      </c>
      <c r="I18" s="325"/>
      <c r="J18" s="328">
        <v>29.2</v>
      </c>
      <c r="K18" s="325"/>
      <c r="L18" s="328">
        <v>36.200000000000003</v>
      </c>
      <c r="M18" s="325"/>
      <c r="N18" s="328">
        <v>23.4</v>
      </c>
      <c r="O18" s="324"/>
      <c r="P18" s="329">
        <v>1006</v>
      </c>
      <c r="Q18" s="325"/>
      <c r="R18" s="328">
        <v>29.6</v>
      </c>
      <c r="S18" s="325"/>
      <c r="T18" s="324">
        <v>34.200000000000003</v>
      </c>
      <c r="U18" s="325"/>
      <c r="V18" s="328">
        <v>25</v>
      </c>
      <c r="W18" s="325"/>
      <c r="X18" s="328">
        <v>35.799999999999997</v>
      </c>
      <c r="Y18" s="325"/>
      <c r="Z18" s="328">
        <v>25</v>
      </c>
      <c r="AA18" s="324"/>
      <c r="AB18" s="330">
        <v>1005.6</v>
      </c>
      <c r="AC18" s="102"/>
      <c r="AD18" s="97"/>
      <c r="AE18" s="97" t="s">
        <v>153</v>
      </c>
    </row>
    <row r="19" spans="1:31" s="98" customFormat="1" ht="17.399999999999999" customHeight="1" x14ac:dyDescent="0.55000000000000004">
      <c r="A19" s="98" t="s">
        <v>154</v>
      </c>
      <c r="E19" s="102"/>
      <c r="F19" s="324">
        <v>28.9</v>
      </c>
      <c r="G19" s="325"/>
      <c r="H19" s="324">
        <v>33.200000000000003</v>
      </c>
      <c r="I19" s="325"/>
      <c r="J19" s="328">
        <v>24.6</v>
      </c>
      <c r="K19" s="325"/>
      <c r="L19" s="328">
        <v>36.5</v>
      </c>
      <c r="M19" s="325"/>
      <c r="N19" s="328">
        <v>22.5</v>
      </c>
      <c r="O19" s="324"/>
      <c r="P19" s="329">
        <v>1006</v>
      </c>
      <c r="Q19" s="325"/>
      <c r="R19" s="328">
        <v>29</v>
      </c>
      <c r="S19" s="325"/>
      <c r="T19" s="324">
        <v>33.299999999999997</v>
      </c>
      <c r="U19" s="325"/>
      <c r="V19" s="328">
        <v>24.7</v>
      </c>
      <c r="W19" s="325"/>
      <c r="X19" s="328">
        <v>36</v>
      </c>
      <c r="Y19" s="325"/>
      <c r="Z19" s="328">
        <v>24.7</v>
      </c>
      <c r="AA19" s="324"/>
      <c r="AB19" s="330">
        <v>1005.4</v>
      </c>
      <c r="AC19" s="102"/>
      <c r="AD19" s="97"/>
      <c r="AE19" s="97" t="s">
        <v>155</v>
      </c>
    </row>
    <row r="20" spans="1:31" s="98" customFormat="1" ht="17.399999999999999" customHeight="1" x14ac:dyDescent="0.55000000000000004">
      <c r="A20" s="98" t="s">
        <v>156</v>
      </c>
      <c r="E20" s="102"/>
      <c r="F20" s="324">
        <v>28.8</v>
      </c>
      <c r="G20" s="325"/>
      <c r="H20" s="324">
        <v>33</v>
      </c>
      <c r="I20" s="325"/>
      <c r="J20" s="328">
        <v>24.5</v>
      </c>
      <c r="K20" s="325"/>
      <c r="L20" s="328">
        <v>35.299999999999997</v>
      </c>
      <c r="M20" s="325"/>
      <c r="N20" s="328">
        <v>23.3</v>
      </c>
      <c r="O20" s="324"/>
      <c r="P20" s="329">
        <v>1005</v>
      </c>
      <c r="Q20" s="325"/>
      <c r="R20" s="328">
        <v>29.1</v>
      </c>
      <c r="S20" s="325"/>
      <c r="T20" s="324">
        <v>33.700000000000003</v>
      </c>
      <c r="U20" s="325"/>
      <c r="V20" s="328">
        <v>24.6</v>
      </c>
      <c r="W20" s="325"/>
      <c r="X20" s="328">
        <v>36.5</v>
      </c>
      <c r="Y20" s="325"/>
      <c r="Z20" s="328">
        <v>24.6</v>
      </c>
      <c r="AA20" s="324"/>
      <c r="AB20" s="330">
        <v>1005.6</v>
      </c>
      <c r="AC20" s="102"/>
      <c r="AD20" s="97"/>
      <c r="AE20" s="97" t="s">
        <v>157</v>
      </c>
    </row>
    <row r="21" spans="1:31" s="98" customFormat="1" ht="17.399999999999999" customHeight="1" x14ac:dyDescent="0.55000000000000004">
      <c r="A21" s="98" t="s">
        <v>158</v>
      </c>
      <c r="E21" s="102"/>
      <c r="F21" s="324">
        <v>28.6</v>
      </c>
      <c r="G21" s="325"/>
      <c r="H21" s="324">
        <v>32.700000000000003</v>
      </c>
      <c r="I21" s="325"/>
      <c r="J21" s="328">
        <v>24.5</v>
      </c>
      <c r="K21" s="325"/>
      <c r="L21" s="328">
        <v>34.799999999999997</v>
      </c>
      <c r="M21" s="325"/>
      <c r="N21" s="328">
        <v>23</v>
      </c>
      <c r="O21" s="324"/>
      <c r="P21" s="329">
        <v>1006.4</v>
      </c>
      <c r="Q21" s="325"/>
      <c r="R21" s="328">
        <v>29</v>
      </c>
      <c r="S21" s="325"/>
      <c r="T21" s="324">
        <v>33.700000000000003</v>
      </c>
      <c r="U21" s="325"/>
      <c r="V21" s="328">
        <v>24.4</v>
      </c>
      <c r="W21" s="325"/>
      <c r="X21" s="328">
        <v>35.799999999999997</v>
      </c>
      <c r="Y21" s="325"/>
      <c r="Z21" s="328">
        <v>24.4</v>
      </c>
      <c r="AA21" s="324"/>
      <c r="AB21" s="330">
        <v>1007.7</v>
      </c>
      <c r="AC21" s="102"/>
      <c r="AD21" s="97"/>
      <c r="AE21" s="97" t="s">
        <v>159</v>
      </c>
    </row>
    <row r="22" spans="1:31" s="98" customFormat="1" ht="17.399999999999999" customHeight="1" x14ac:dyDescent="0.55000000000000004">
      <c r="A22" s="98" t="s">
        <v>160</v>
      </c>
      <c r="E22" s="102"/>
      <c r="F22" s="324">
        <v>28.3</v>
      </c>
      <c r="G22" s="325"/>
      <c r="H22" s="324">
        <v>32.9</v>
      </c>
      <c r="I22" s="325"/>
      <c r="J22" s="328">
        <v>23.7</v>
      </c>
      <c r="K22" s="325"/>
      <c r="L22" s="328">
        <v>35.299999999999997</v>
      </c>
      <c r="M22" s="325"/>
      <c r="N22" s="328">
        <v>23</v>
      </c>
      <c r="O22" s="324"/>
      <c r="P22" s="329">
        <v>1008.5</v>
      </c>
      <c r="Q22" s="325"/>
      <c r="R22" s="328">
        <v>22.8</v>
      </c>
      <c r="S22" s="325"/>
      <c r="T22" s="324">
        <v>32.200000000000003</v>
      </c>
      <c r="U22" s="325"/>
      <c r="V22" s="328">
        <v>27.9</v>
      </c>
      <c r="W22" s="325"/>
      <c r="X22" s="328">
        <v>35.5</v>
      </c>
      <c r="Y22" s="325"/>
      <c r="Z22" s="328">
        <v>27.9</v>
      </c>
      <c r="AA22" s="324"/>
      <c r="AB22" s="330">
        <v>1009.4</v>
      </c>
      <c r="AC22" s="102"/>
      <c r="AD22" s="97"/>
      <c r="AE22" s="97" t="s">
        <v>161</v>
      </c>
    </row>
    <row r="23" spans="1:31" s="98" customFormat="1" ht="17.399999999999999" customHeight="1" x14ac:dyDescent="0.55000000000000004">
      <c r="A23" s="98" t="s">
        <v>162</v>
      </c>
      <c r="E23" s="102"/>
      <c r="F23" s="324">
        <v>26.8</v>
      </c>
      <c r="G23" s="325"/>
      <c r="H23" s="324">
        <v>32</v>
      </c>
      <c r="I23" s="325"/>
      <c r="J23" s="328">
        <v>21.7</v>
      </c>
      <c r="K23" s="325"/>
      <c r="L23" s="328">
        <v>34</v>
      </c>
      <c r="M23" s="325"/>
      <c r="N23" s="328">
        <v>16.5</v>
      </c>
      <c r="O23" s="324"/>
      <c r="P23" s="329">
        <v>1011.6</v>
      </c>
      <c r="Q23" s="325"/>
      <c r="R23" s="328">
        <v>26.6</v>
      </c>
      <c r="S23" s="325"/>
      <c r="T23" s="324">
        <v>31.4</v>
      </c>
      <c r="U23" s="325"/>
      <c r="V23" s="328">
        <v>21.8</v>
      </c>
      <c r="W23" s="325"/>
      <c r="X23" s="328">
        <v>35.200000000000003</v>
      </c>
      <c r="Y23" s="325"/>
      <c r="Z23" s="328">
        <v>21.8</v>
      </c>
      <c r="AA23" s="324"/>
      <c r="AB23" s="330">
        <v>1011.5</v>
      </c>
      <c r="AC23" s="102"/>
      <c r="AD23" s="97"/>
      <c r="AE23" s="97" t="s">
        <v>163</v>
      </c>
    </row>
    <row r="24" spans="1:31" s="98" customFormat="1" ht="17.399999999999999" customHeight="1" x14ac:dyDescent="0.55000000000000004">
      <c r="A24" s="123" t="s">
        <v>164</v>
      </c>
      <c r="B24" s="123"/>
      <c r="C24" s="123"/>
      <c r="D24" s="123"/>
      <c r="E24" s="309"/>
      <c r="F24" s="331">
        <v>25.1</v>
      </c>
      <c r="G24" s="332"/>
      <c r="H24" s="333">
        <v>30.3</v>
      </c>
      <c r="I24" s="332"/>
      <c r="J24" s="333">
        <v>30.3</v>
      </c>
      <c r="K24" s="332"/>
      <c r="L24" s="333">
        <v>32.9</v>
      </c>
      <c r="M24" s="332"/>
      <c r="N24" s="333">
        <v>15</v>
      </c>
      <c r="O24" s="331"/>
      <c r="P24" s="334">
        <v>1013.9</v>
      </c>
      <c r="Q24" s="332"/>
      <c r="R24" s="333">
        <v>23.1</v>
      </c>
      <c r="S24" s="332"/>
      <c r="T24" s="333">
        <v>29</v>
      </c>
      <c r="U24" s="332"/>
      <c r="V24" s="333">
        <v>17.2</v>
      </c>
      <c r="W24" s="332"/>
      <c r="X24" s="333">
        <v>33.5</v>
      </c>
      <c r="Y24" s="332"/>
      <c r="Z24" s="333">
        <v>17.2</v>
      </c>
      <c r="AA24" s="331"/>
      <c r="AB24" s="335">
        <v>1014.5</v>
      </c>
      <c r="AC24" s="309"/>
      <c r="AD24" s="123"/>
      <c r="AE24" s="123" t="s">
        <v>165</v>
      </c>
    </row>
    <row r="25" spans="1:31" s="98" customFormat="1" ht="2.4" customHeight="1" x14ac:dyDescent="0.55000000000000004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</row>
    <row r="26" spans="1:31" s="98" customFormat="1" ht="2.4" customHeight="1" x14ac:dyDescent="0.55000000000000004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</row>
    <row r="27" spans="1:31" s="98" customFormat="1" ht="14.4" customHeight="1" x14ac:dyDescent="0.55000000000000004">
      <c r="A27" s="97"/>
      <c r="B27" s="97" t="s">
        <v>280</v>
      </c>
      <c r="C27" s="97"/>
      <c r="E27" s="97"/>
      <c r="F27" s="97"/>
      <c r="G27" s="97"/>
      <c r="H27" s="97"/>
      <c r="I27" s="97"/>
      <c r="J27" s="97"/>
      <c r="K27" s="97"/>
      <c r="L27" s="97"/>
      <c r="M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AB27" s="97"/>
      <c r="AC27" s="97"/>
      <c r="AD27" s="97"/>
      <c r="AE27" s="97"/>
    </row>
    <row r="28" spans="1:31" s="98" customFormat="1" ht="14.4" customHeight="1" x14ac:dyDescent="0.55000000000000004">
      <c r="A28" s="97"/>
      <c r="B28" s="97" t="s">
        <v>281</v>
      </c>
      <c r="C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</row>
    <row r="29" spans="1:31" s="98" customFormat="1" ht="14.4" customHeight="1" x14ac:dyDescent="0.55000000000000004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98" customFormat="1" ht="14.4" customHeight="1" x14ac:dyDescent="0.55000000000000004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</row>
    <row r="31" spans="1:31" s="98" customFormat="1" ht="21" customHeight="1" x14ac:dyDescent="0.55000000000000004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</row>
    <row r="32" spans="1:31" s="98" customFormat="1" ht="21" customHeight="1" x14ac:dyDescent="0.55000000000000004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</row>
    <row r="33" spans="1:31" s="98" customFormat="1" ht="18.600000000000001" x14ac:dyDescent="0.55000000000000004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</row>
    <row r="34" spans="1:31" s="98" customFormat="1" ht="18.600000000000001" x14ac:dyDescent="0.55000000000000004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</row>
    <row r="35" spans="1:31" s="98" customFormat="1" ht="18.600000000000001" x14ac:dyDescent="0.55000000000000004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</row>
    <row r="36" spans="1:31" s="98" customFormat="1" ht="18.600000000000001" x14ac:dyDescent="0.55000000000000004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</row>
    <row r="37" spans="1:31" s="98" customFormat="1" ht="18.600000000000001" x14ac:dyDescent="0.55000000000000004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</row>
    <row r="38" spans="1:31" s="98" customFormat="1" ht="18.600000000000001" x14ac:dyDescent="0.55000000000000004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</row>
    <row r="39" spans="1:31" s="98" customFormat="1" ht="18.600000000000001" x14ac:dyDescent="0.55000000000000004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</row>
    <row r="40" spans="1:31" s="98" customFormat="1" ht="18.600000000000001" x14ac:dyDescent="0.55000000000000004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</row>
    <row r="41" spans="1:31" s="98" customFormat="1" ht="18.600000000000001" x14ac:dyDescent="0.55000000000000004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</row>
    <row r="42" spans="1:31" s="98" customFormat="1" ht="18.600000000000001" x14ac:dyDescent="0.55000000000000004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</row>
    <row r="43" spans="1:31" s="98" customFormat="1" ht="18.600000000000001" x14ac:dyDescent="0.55000000000000004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</row>
    <row r="44" spans="1:31" s="229" customFormat="1" ht="16.8" x14ac:dyDescent="0.5">
      <c r="A44" s="227"/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</row>
    <row r="45" spans="1:31" s="229" customFormat="1" ht="16.8" x14ac:dyDescent="0.5">
      <c r="A45" s="227"/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</row>
    <row r="46" spans="1:31" s="229" customFormat="1" ht="16.8" x14ac:dyDescent="0.5">
      <c r="A46" s="227"/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</row>
    <row r="47" spans="1:31" s="229" customFormat="1" ht="16.8" x14ac:dyDescent="0.5">
      <c r="A47" s="227"/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</row>
    <row r="48" spans="1:31" s="229" customFormat="1" ht="16.8" x14ac:dyDescent="0.5">
      <c r="A48" s="227"/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</row>
    <row r="49" spans="1:31" s="229" customFormat="1" ht="16.8" x14ac:dyDescent="0.5">
      <c r="A49" s="227"/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</row>
    <row r="50" spans="1:31" s="229" customFormat="1" ht="16.8" x14ac:dyDescent="0.5">
      <c r="A50" s="227"/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</row>
    <row r="51" spans="1:31" s="229" customFormat="1" ht="16.8" x14ac:dyDescent="0.5">
      <c r="A51" s="227"/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</row>
    <row r="52" spans="1:31" s="229" customFormat="1" ht="16.8" x14ac:dyDescent="0.5">
      <c r="A52" s="227"/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</row>
    <row r="53" spans="1:31" s="229" customFormat="1" ht="16.8" x14ac:dyDescent="0.5">
      <c r="A53" s="227"/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</row>
    <row r="54" spans="1:31" s="229" customFormat="1" ht="16.8" x14ac:dyDescent="0.5">
      <c r="A54" s="227"/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</row>
    <row r="55" spans="1:31" s="229" customFormat="1" ht="16.8" x14ac:dyDescent="0.5">
      <c r="A55" s="227"/>
      <c r="B55" s="227"/>
      <c r="C55" s="227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</row>
    <row r="56" spans="1:31" s="229" customFormat="1" ht="16.8" x14ac:dyDescent="0.5">
      <c r="A56" s="227"/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</row>
    <row r="57" spans="1:31" s="229" customFormat="1" ht="16.8" x14ac:dyDescent="0.5">
      <c r="A57" s="227"/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</row>
    <row r="58" spans="1:31" s="229" customFormat="1" ht="16.8" x14ac:dyDescent="0.5">
      <c r="A58" s="227"/>
      <c r="B58" s="227"/>
      <c r="C58" s="227"/>
      <c r="D58" s="227"/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</row>
    <row r="59" spans="1:31" s="229" customFormat="1" ht="16.8" x14ac:dyDescent="0.5">
      <c r="A59" s="227"/>
      <c r="B59" s="227"/>
      <c r="C59" s="227"/>
      <c r="D59" s="227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</row>
    <row r="60" spans="1:31" s="229" customFormat="1" ht="16.8" x14ac:dyDescent="0.5">
      <c r="A60" s="227"/>
      <c r="B60" s="227"/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</row>
    <row r="61" spans="1:31" s="229" customFormat="1" ht="16.8" x14ac:dyDescent="0.5">
      <c r="A61" s="227"/>
      <c r="B61" s="227"/>
      <c r="C61" s="227"/>
      <c r="D61" s="227"/>
      <c r="E61" s="227"/>
      <c r="F61" s="227"/>
      <c r="G61" s="227"/>
      <c r="H61" s="227"/>
      <c r="I61" s="227"/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</row>
  </sheetData>
  <mergeCells count="45">
    <mergeCell ref="R7:S7"/>
    <mergeCell ref="T7:U7"/>
    <mergeCell ref="R5:Z5"/>
    <mergeCell ref="AB5:AC5"/>
    <mergeCell ref="F6:N6"/>
    <mergeCell ref="P6:Q6"/>
    <mergeCell ref="R6:Z6"/>
    <mergeCell ref="AB6:AC6"/>
    <mergeCell ref="R4:AC4"/>
    <mergeCell ref="F9:G9"/>
    <mergeCell ref="N9:O9"/>
    <mergeCell ref="N8:O8"/>
    <mergeCell ref="AD12:AE12"/>
    <mergeCell ref="V7:W7"/>
    <mergeCell ref="X7:Y7"/>
    <mergeCell ref="AB7:AC7"/>
    <mergeCell ref="F8:G8"/>
    <mergeCell ref="L8:M8"/>
    <mergeCell ref="R8:S8"/>
    <mergeCell ref="X8:Y8"/>
    <mergeCell ref="Z8:AA8"/>
    <mergeCell ref="AB8:AC8"/>
    <mergeCell ref="AD4:AE9"/>
    <mergeCell ref="F5:N5"/>
    <mergeCell ref="A12:E12"/>
    <mergeCell ref="H9:I9"/>
    <mergeCell ref="J9:K9"/>
    <mergeCell ref="L9:M9"/>
    <mergeCell ref="A4:E9"/>
    <mergeCell ref="F4:Q4"/>
    <mergeCell ref="P5:Q5"/>
    <mergeCell ref="F7:G7"/>
    <mergeCell ref="H7:I7"/>
    <mergeCell ref="J7:K7"/>
    <mergeCell ref="L7:M7"/>
    <mergeCell ref="P7:Q7"/>
    <mergeCell ref="A11:E11"/>
    <mergeCell ref="A10:E10"/>
    <mergeCell ref="X9:Y9"/>
    <mergeCell ref="AB9:AC9"/>
    <mergeCell ref="P9:Q9"/>
    <mergeCell ref="T9:U9"/>
    <mergeCell ref="V9:W9"/>
    <mergeCell ref="R9:S9"/>
    <mergeCell ref="Z9:AA9"/>
  </mergeCells>
  <phoneticPr fontId="22" type="noConversion"/>
  <pageMargins left="0.59055118110236227" right="0.59055118110236227" top="0.98425196850393704" bottom="0.98425196850393704" header="0" footer="0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E62"/>
  <sheetViews>
    <sheetView showGridLines="0" tabSelected="1" view="pageLayout" topLeftCell="A15" zoomScale="85" zoomScaleNormal="100" zoomScaleSheetLayoutView="100" zoomScalePageLayoutView="85" workbookViewId="0">
      <selection activeCell="A8" sqref="A8:XFD21"/>
    </sheetView>
  </sheetViews>
  <sheetFormatPr defaultColWidth="9.125" defaultRowHeight="24.6" x14ac:dyDescent="0.7"/>
  <cols>
    <col min="1" max="1" width="1.75" style="93" customWidth="1"/>
    <col min="2" max="2" width="2" style="93" customWidth="1"/>
    <col min="3" max="3" width="3.875" style="93" customWidth="1"/>
    <col min="4" max="4" width="6.25" style="93" customWidth="1"/>
    <col min="5" max="5" width="9.5" style="93" customWidth="1"/>
    <col min="6" max="6" width="10.375" style="93" customWidth="1"/>
    <col min="7" max="7" width="0.625" style="93" customWidth="1"/>
    <col min="8" max="8" width="13.875" style="93" customWidth="1"/>
    <col min="9" max="9" width="0.625" style="93" customWidth="1"/>
    <col min="10" max="10" width="13.875" style="93" customWidth="1"/>
    <col min="11" max="11" width="0.625" style="93" customWidth="1"/>
    <col min="12" max="12" width="10.375" style="93" customWidth="1"/>
    <col min="13" max="13" width="0.75" style="93" customWidth="1"/>
    <col min="14" max="14" width="8.625" style="93" customWidth="1"/>
    <col min="15" max="15" width="0.625" style="93" customWidth="1"/>
    <col min="16" max="16" width="13.875" style="93" customWidth="1"/>
    <col min="17" max="17" width="0.375" style="93" customWidth="1"/>
    <col min="18" max="18" width="13.875" style="93" customWidth="1"/>
    <col min="19" max="19" width="0.375" style="93" customWidth="1"/>
    <col min="20" max="20" width="9" style="93" customWidth="1"/>
    <col min="21" max="22" width="1.125" style="93" customWidth="1"/>
    <col min="23" max="23" width="22.5" style="93" customWidth="1"/>
    <col min="24" max="24" width="2.25" style="93" customWidth="1"/>
    <col min="25" max="25" width="7.25" style="94" customWidth="1"/>
    <col min="26" max="16384" width="9.125" style="94"/>
  </cols>
  <sheetData>
    <row r="1" spans="1:24" x14ac:dyDescent="0.7">
      <c r="A1" s="1"/>
      <c r="B1" s="2" t="s">
        <v>0</v>
      </c>
      <c r="C1" s="2"/>
      <c r="D1" s="3">
        <v>20.7</v>
      </c>
      <c r="E1" s="2" t="s">
        <v>276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4" x14ac:dyDescent="0.7">
      <c r="A2" s="1"/>
      <c r="B2" s="2" t="s">
        <v>68</v>
      </c>
      <c r="C2" s="2"/>
      <c r="D2" s="3">
        <v>20.7</v>
      </c>
      <c r="E2" s="2" t="s">
        <v>277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4" ht="6" customHeight="1" x14ac:dyDescent="0.7">
      <c r="A3" s="1"/>
      <c r="B3" s="5"/>
      <c r="C3" s="5"/>
      <c r="D3" s="14"/>
      <c r="E3" s="5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4" s="98" customFormat="1" ht="23.25" customHeight="1" x14ac:dyDescent="0.55000000000000004">
      <c r="A4" s="439" t="s">
        <v>120</v>
      </c>
      <c r="B4" s="439"/>
      <c r="C4" s="439"/>
      <c r="D4" s="439"/>
      <c r="E4" s="440"/>
      <c r="F4" s="441" t="s">
        <v>223</v>
      </c>
      <c r="G4" s="431"/>
      <c r="H4" s="431"/>
      <c r="I4" s="431"/>
      <c r="J4" s="431"/>
      <c r="K4" s="431"/>
      <c r="L4" s="431"/>
      <c r="M4" s="431"/>
      <c r="N4" s="441" t="s">
        <v>224</v>
      </c>
      <c r="O4" s="431"/>
      <c r="P4" s="431"/>
      <c r="Q4" s="431"/>
      <c r="R4" s="431"/>
      <c r="S4" s="431"/>
      <c r="T4" s="431"/>
      <c r="U4" s="431"/>
      <c r="V4" s="461" t="s">
        <v>121</v>
      </c>
      <c r="W4" s="462"/>
      <c r="X4" s="97"/>
    </row>
    <row r="5" spans="1:24" s="98" customFormat="1" ht="23.25" customHeight="1" x14ac:dyDescent="0.55000000000000004">
      <c r="A5" s="437"/>
      <c r="B5" s="437"/>
      <c r="C5" s="437"/>
      <c r="D5" s="437"/>
      <c r="E5" s="436"/>
      <c r="F5" s="446" t="s">
        <v>125</v>
      </c>
      <c r="G5" s="445"/>
      <c r="H5" s="446" t="s">
        <v>126</v>
      </c>
      <c r="I5" s="445"/>
      <c r="J5" s="446" t="s">
        <v>127</v>
      </c>
      <c r="K5" s="445"/>
      <c r="L5" s="169" t="s">
        <v>129</v>
      </c>
      <c r="M5" s="167"/>
      <c r="N5" s="446" t="s">
        <v>125</v>
      </c>
      <c r="O5" s="445"/>
      <c r="P5" s="446" t="s">
        <v>126</v>
      </c>
      <c r="Q5" s="445"/>
      <c r="R5" s="446" t="s">
        <v>127</v>
      </c>
      <c r="S5" s="445"/>
      <c r="T5" s="446" t="s">
        <v>129</v>
      </c>
      <c r="U5" s="444"/>
      <c r="V5" s="463"/>
      <c r="W5" s="464"/>
      <c r="X5" s="97"/>
    </row>
    <row r="6" spans="1:24" s="98" customFormat="1" ht="23.25" customHeight="1" x14ac:dyDescent="0.55000000000000004">
      <c r="A6" s="438"/>
      <c r="B6" s="438"/>
      <c r="C6" s="438"/>
      <c r="D6" s="438"/>
      <c r="E6" s="434"/>
      <c r="F6" s="459" t="s">
        <v>131</v>
      </c>
      <c r="G6" s="467"/>
      <c r="H6" s="459" t="s">
        <v>166</v>
      </c>
      <c r="I6" s="467"/>
      <c r="J6" s="459" t="s">
        <v>167</v>
      </c>
      <c r="K6" s="460"/>
      <c r="L6" s="336" t="s">
        <v>168</v>
      </c>
      <c r="M6" s="337"/>
      <c r="N6" s="459" t="s">
        <v>131</v>
      </c>
      <c r="O6" s="467"/>
      <c r="P6" s="459" t="s">
        <v>166</v>
      </c>
      <c r="Q6" s="467"/>
      <c r="R6" s="459" t="s">
        <v>167</v>
      </c>
      <c r="S6" s="460"/>
      <c r="T6" s="459" t="s">
        <v>168</v>
      </c>
      <c r="U6" s="460"/>
      <c r="V6" s="465"/>
      <c r="W6" s="466"/>
    </row>
    <row r="7" spans="1:24" s="98" customFormat="1" ht="3" customHeight="1" x14ac:dyDescent="0.55000000000000004">
      <c r="A7" s="173"/>
      <c r="B7" s="173"/>
      <c r="C7" s="173"/>
      <c r="D7" s="173"/>
      <c r="E7" s="175"/>
      <c r="F7" s="170"/>
      <c r="G7" s="172"/>
      <c r="H7" s="170"/>
      <c r="I7" s="171"/>
      <c r="J7" s="170"/>
      <c r="K7" s="172"/>
      <c r="L7" s="170"/>
      <c r="M7" s="171"/>
      <c r="N7" s="170"/>
      <c r="O7" s="172"/>
      <c r="P7" s="170"/>
      <c r="Q7" s="171"/>
      <c r="R7" s="170"/>
      <c r="S7" s="172"/>
      <c r="T7" s="169"/>
      <c r="U7" s="168"/>
      <c r="V7" s="172"/>
      <c r="W7" s="173"/>
    </row>
    <row r="8" spans="1:24" s="323" customFormat="1" ht="20.399999999999999" customHeight="1" x14ac:dyDescent="0.55000000000000004">
      <c r="A8" s="468" t="s">
        <v>282</v>
      </c>
      <c r="B8" s="468"/>
      <c r="C8" s="468"/>
      <c r="D8" s="468"/>
      <c r="E8" s="469"/>
      <c r="F8" s="342"/>
      <c r="G8" s="343"/>
      <c r="H8" s="397"/>
      <c r="I8" s="396"/>
      <c r="J8" s="342"/>
      <c r="K8" s="343"/>
      <c r="L8" s="344"/>
      <c r="M8" s="345"/>
      <c r="N8" s="342"/>
      <c r="O8" s="343"/>
      <c r="P8" s="397"/>
      <c r="Q8" s="396"/>
      <c r="R8" s="342"/>
      <c r="S8" s="343"/>
      <c r="T8" s="344"/>
      <c r="U8" s="345"/>
      <c r="V8" s="343"/>
      <c r="W8" s="338" t="s">
        <v>344</v>
      </c>
    </row>
    <row r="9" spans="1:24" s="323" customFormat="1" ht="20.399999999999999" customHeight="1" x14ac:dyDescent="0.55000000000000004">
      <c r="A9" s="395" t="s">
        <v>140</v>
      </c>
      <c r="B9" s="395"/>
      <c r="C9" s="395"/>
      <c r="D9" s="395"/>
      <c r="E9" s="395"/>
      <c r="F9" s="140">
        <v>70</v>
      </c>
      <c r="G9" s="135"/>
      <c r="H9" s="139">
        <v>91</v>
      </c>
      <c r="I9" s="135"/>
      <c r="J9" s="140">
        <v>50</v>
      </c>
      <c r="K9" s="139"/>
      <c r="L9" s="140">
        <v>19</v>
      </c>
      <c r="M9" s="135"/>
      <c r="N9" s="140">
        <v>72</v>
      </c>
      <c r="O9" s="135"/>
      <c r="P9" s="139">
        <v>93</v>
      </c>
      <c r="Q9" s="135"/>
      <c r="R9" s="140">
        <v>52</v>
      </c>
      <c r="S9" s="139"/>
      <c r="T9" s="140">
        <v>36</v>
      </c>
      <c r="U9" s="303"/>
      <c r="W9" s="395" t="s">
        <v>141</v>
      </c>
      <c r="X9" s="395"/>
    </row>
    <row r="10" spans="1:24" s="98" customFormat="1" ht="20.399999999999999" customHeight="1" x14ac:dyDescent="0.55000000000000004">
      <c r="A10" s="97" t="s">
        <v>142</v>
      </c>
      <c r="B10" s="97"/>
      <c r="C10" s="97"/>
      <c r="D10" s="97"/>
      <c r="E10" s="97"/>
      <c r="F10" s="137">
        <v>66</v>
      </c>
      <c r="G10" s="138"/>
      <c r="H10" s="457">
        <v>93</v>
      </c>
      <c r="I10" s="458"/>
      <c r="J10" s="137">
        <v>39</v>
      </c>
      <c r="K10" s="143"/>
      <c r="L10" s="137">
        <v>24</v>
      </c>
      <c r="M10" s="138"/>
      <c r="N10" s="137">
        <v>77</v>
      </c>
      <c r="O10" s="138"/>
      <c r="P10" s="457">
        <v>97</v>
      </c>
      <c r="Q10" s="458"/>
      <c r="R10" s="137">
        <v>57</v>
      </c>
      <c r="S10" s="143"/>
      <c r="T10" s="137">
        <v>37</v>
      </c>
      <c r="U10" s="102"/>
      <c r="W10" s="97" t="s">
        <v>143</v>
      </c>
      <c r="X10" s="97"/>
    </row>
    <row r="11" spans="1:24" s="98" customFormat="1" ht="20.399999999999999" customHeight="1" x14ac:dyDescent="0.55000000000000004">
      <c r="A11" s="97" t="s">
        <v>144</v>
      </c>
      <c r="B11" s="97"/>
      <c r="C11" s="97"/>
      <c r="D11" s="97"/>
      <c r="E11" s="97"/>
      <c r="F11" s="137">
        <v>63</v>
      </c>
      <c r="G11" s="138"/>
      <c r="H11" s="143">
        <v>90</v>
      </c>
      <c r="I11" s="138"/>
      <c r="J11" s="137">
        <v>36</v>
      </c>
      <c r="K11" s="138"/>
      <c r="L11" s="143">
        <v>23</v>
      </c>
      <c r="M11" s="138"/>
      <c r="N11" s="137">
        <v>61</v>
      </c>
      <c r="O11" s="138"/>
      <c r="P11" s="143">
        <v>91</v>
      </c>
      <c r="Q11" s="138"/>
      <c r="R11" s="137">
        <v>31</v>
      </c>
      <c r="S11" s="138"/>
      <c r="T11" s="137">
        <v>22</v>
      </c>
      <c r="U11" s="102"/>
      <c r="W11" s="97" t="s">
        <v>145</v>
      </c>
      <c r="X11" s="97"/>
    </row>
    <row r="12" spans="1:24" s="98" customFormat="1" ht="20.399999999999999" customHeight="1" x14ac:dyDescent="0.55000000000000004">
      <c r="A12" s="97" t="s">
        <v>146</v>
      </c>
      <c r="B12" s="97"/>
      <c r="C12" s="97"/>
      <c r="D12" s="97"/>
      <c r="E12" s="97"/>
      <c r="F12" s="137">
        <v>53</v>
      </c>
      <c r="G12" s="138"/>
      <c r="H12" s="143">
        <v>80</v>
      </c>
      <c r="I12" s="138"/>
      <c r="J12" s="137">
        <v>27</v>
      </c>
      <c r="K12" s="138"/>
      <c r="L12" s="143">
        <v>19</v>
      </c>
      <c r="M12" s="138"/>
      <c r="N12" s="137">
        <v>52</v>
      </c>
      <c r="O12" s="138"/>
      <c r="P12" s="143">
        <v>80</v>
      </c>
      <c r="Q12" s="138"/>
      <c r="R12" s="137">
        <v>24</v>
      </c>
      <c r="S12" s="138"/>
      <c r="T12" s="137">
        <v>16</v>
      </c>
      <c r="U12" s="102"/>
      <c r="W12" s="97" t="s">
        <v>147</v>
      </c>
      <c r="X12" s="97"/>
    </row>
    <row r="13" spans="1:24" s="98" customFormat="1" ht="20.399999999999999" customHeight="1" x14ac:dyDescent="0.55000000000000004">
      <c r="A13" s="97" t="s">
        <v>148</v>
      </c>
      <c r="B13" s="97"/>
      <c r="C13" s="97"/>
      <c r="D13" s="97"/>
      <c r="E13" s="97"/>
      <c r="F13" s="137">
        <v>49</v>
      </c>
      <c r="G13" s="138"/>
      <c r="H13" s="143">
        <v>72</v>
      </c>
      <c r="I13" s="138"/>
      <c r="J13" s="137">
        <v>27</v>
      </c>
      <c r="K13" s="138"/>
      <c r="L13" s="143">
        <v>19</v>
      </c>
      <c r="M13" s="138"/>
      <c r="N13" s="137">
        <v>63</v>
      </c>
      <c r="O13" s="138"/>
      <c r="P13" s="143">
        <v>87</v>
      </c>
      <c r="Q13" s="138"/>
      <c r="R13" s="137">
        <v>39</v>
      </c>
      <c r="S13" s="138"/>
      <c r="T13" s="137">
        <v>29</v>
      </c>
      <c r="U13" s="102"/>
      <c r="W13" s="97" t="s">
        <v>149</v>
      </c>
      <c r="X13" s="97"/>
    </row>
    <row r="14" spans="1:24" s="98" customFormat="1" ht="20.399999999999999" customHeight="1" x14ac:dyDescent="0.55000000000000004">
      <c r="A14" s="97" t="s">
        <v>150</v>
      </c>
      <c r="B14" s="97"/>
      <c r="C14" s="97"/>
      <c r="D14" s="97"/>
      <c r="E14" s="97"/>
      <c r="F14" s="137">
        <v>62</v>
      </c>
      <c r="G14" s="138"/>
      <c r="H14" s="143">
        <v>84</v>
      </c>
      <c r="I14" s="138"/>
      <c r="J14" s="137">
        <v>40</v>
      </c>
      <c r="K14" s="138"/>
      <c r="L14" s="143">
        <v>22</v>
      </c>
      <c r="M14" s="138"/>
      <c r="N14" s="137">
        <v>74</v>
      </c>
      <c r="O14" s="138"/>
      <c r="P14" s="143">
        <v>94</v>
      </c>
      <c r="Q14" s="138"/>
      <c r="R14" s="137">
        <v>54</v>
      </c>
      <c r="S14" s="138"/>
      <c r="T14" s="137">
        <v>30</v>
      </c>
      <c r="U14" s="102"/>
      <c r="W14" s="97" t="s">
        <v>151</v>
      </c>
      <c r="X14" s="97"/>
    </row>
    <row r="15" spans="1:24" s="98" customFormat="1" ht="20.399999999999999" customHeight="1" x14ac:dyDescent="0.55000000000000004">
      <c r="A15" s="97" t="s">
        <v>152</v>
      </c>
      <c r="B15" s="97"/>
      <c r="C15" s="97"/>
      <c r="D15" s="97"/>
      <c r="E15" s="97"/>
      <c r="F15" s="137">
        <v>78</v>
      </c>
      <c r="G15" s="138"/>
      <c r="H15" s="143">
        <v>93</v>
      </c>
      <c r="I15" s="138"/>
      <c r="J15" s="137">
        <v>62</v>
      </c>
      <c r="K15" s="138"/>
      <c r="L15" s="143">
        <v>38</v>
      </c>
      <c r="M15" s="138"/>
      <c r="N15" s="137">
        <v>75</v>
      </c>
      <c r="O15" s="138"/>
      <c r="P15" s="143">
        <v>88</v>
      </c>
      <c r="Q15" s="138"/>
      <c r="R15" s="137">
        <v>61</v>
      </c>
      <c r="S15" s="138"/>
      <c r="T15" s="137">
        <v>46</v>
      </c>
      <c r="U15" s="102"/>
      <c r="W15" s="97" t="s">
        <v>153</v>
      </c>
      <c r="X15" s="97"/>
    </row>
    <row r="16" spans="1:24" s="98" customFormat="1" ht="20.399999999999999" customHeight="1" x14ac:dyDescent="0.55000000000000004">
      <c r="A16" s="97" t="s">
        <v>154</v>
      </c>
      <c r="B16" s="97"/>
      <c r="C16" s="97"/>
      <c r="D16" s="97"/>
      <c r="E16" s="97"/>
      <c r="F16" s="137">
        <v>79</v>
      </c>
      <c r="G16" s="138"/>
      <c r="H16" s="143">
        <v>94</v>
      </c>
      <c r="I16" s="138"/>
      <c r="J16" s="137">
        <v>63</v>
      </c>
      <c r="K16" s="138"/>
      <c r="L16" s="143">
        <v>49</v>
      </c>
      <c r="M16" s="138"/>
      <c r="N16" s="137">
        <v>78</v>
      </c>
      <c r="O16" s="138"/>
      <c r="P16" s="143">
        <v>95</v>
      </c>
      <c r="Q16" s="138"/>
      <c r="R16" s="137">
        <v>60</v>
      </c>
      <c r="S16" s="138"/>
      <c r="T16" s="137">
        <v>45</v>
      </c>
      <c r="U16" s="102"/>
      <c r="W16" s="97" t="s">
        <v>155</v>
      </c>
      <c r="X16" s="97"/>
    </row>
    <row r="17" spans="1:31" s="98" customFormat="1" ht="20.399999999999999" customHeight="1" x14ac:dyDescent="0.55000000000000004">
      <c r="A17" s="97" t="s">
        <v>156</v>
      </c>
      <c r="B17" s="97"/>
      <c r="C17" s="97"/>
      <c r="D17" s="97"/>
      <c r="E17" s="97"/>
      <c r="F17" s="137">
        <v>80</v>
      </c>
      <c r="G17" s="138"/>
      <c r="H17" s="143">
        <v>95</v>
      </c>
      <c r="I17" s="138"/>
      <c r="J17" s="137">
        <v>66</v>
      </c>
      <c r="K17" s="138"/>
      <c r="L17" s="143">
        <v>52</v>
      </c>
      <c r="M17" s="138"/>
      <c r="N17" s="137">
        <v>76</v>
      </c>
      <c r="O17" s="138"/>
      <c r="P17" s="143">
        <v>95</v>
      </c>
      <c r="Q17" s="138"/>
      <c r="R17" s="137">
        <v>58</v>
      </c>
      <c r="S17" s="138"/>
      <c r="T17" s="137">
        <v>48</v>
      </c>
      <c r="U17" s="102"/>
      <c r="W17" s="97" t="s">
        <v>157</v>
      </c>
      <c r="X17" s="97"/>
    </row>
    <row r="18" spans="1:31" s="98" customFormat="1" ht="20.399999999999999" customHeight="1" x14ac:dyDescent="0.55000000000000004">
      <c r="A18" s="97" t="s">
        <v>158</v>
      </c>
      <c r="B18" s="97"/>
      <c r="C18" s="97"/>
      <c r="D18" s="97"/>
      <c r="E18" s="97"/>
      <c r="F18" s="137">
        <v>82</v>
      </c>
      <c r="G18" s="138"/>
      <c r="H18" s="143">
        <v>97</v>
      </c>
      <c r="I18" s="138"/>
      <c r="J18" s="137">
        <v>66</v>
      </c>
      <c r="K18" s="138"/>
      <c r="L18" s="143">
        <v>53</v>
      </c>
      <c r="M18" s="138"/>
      <c r="N18" s="137">
        <v>79</v>
      </c>
      <c r="O18" s="138"/>
      <c r="P18" s="143">
        <v>97</v>
      </c>
      <c r="Q18" s="138"/>
      <c r="R18" s="137">
        <v>61</v>
      </c>
      <c r="S18" s="138"/>
      <c r="T18" s="137">
        <v>47</v>
      </c>
      <c r="U18" s="102"/>
      <c r="W18" s="97" t="s">
        <v>159</v>
      </c>
      <c r="X18" s="97"/>
    </row>
    <row r="19" spans="1:31" s="98" customFormat="1" ht="20.399999999999999" customHeight="1" x14ac:dyDescent="0.55000000000000004">
      <c r="A19" s="97" t="s">
        <v>160</v>
      </c>
      <c r="B19" s="97"/>
      <c r="C19" s="97"/>
      <c r="D19" s="97"/>
      <c r="E19" s="97"/>
      <c r="F19" s="137">
        <v>81</v>
      </c>
      <c r="G19" s="138"/>
      <c r="H19" s="143">
        <v>97</v>
      </c>
      <c r="I19" s="138"/>
      <c r="J19" s="137">
        <v>64</v>
      </c>
      <c r="K19" s="138"/>
      <c r="L19" s="143">
        <v>53</v>
      </c>
      <c r="M19" s="138"/>
      <c r="N19" s="137">
        <v>81</v>
      </c>
      <c r="O19" s="138"/>
      <c r="P19" s="143">
        <v>97</v>
      </c>
      <c r="Q19" s="138"/>
      <c r="R19" s="137">
        <v>65</v>
      </c>
      <c r="S19" s="138"/>
      <c r="T19" s="137">
        <v>49</v>
      </c>
      <c r="U19" s="102"/>
      <c r="W19" s="97" t="s">
        <v>161</v>
      </c>
      <c r="X19" s="97"/>
    </row>
    <row r="20" spans="1:31" s="98" customFormat="1" ht="20.399999999999999" customHeight="1" x14ac:dyDescent="0.55000000000000004">
      <c r="A20" s="97" t="s">
        <v>162</v>
      </c>
      <c r="B20" s="97"/>
      <c r="C20" s="97"/>
      <c r="D20" s="97"/>
      <c r="E20" s="97"/>
      <c r="F20" s="137">
        <v>76</v>
      </c>
      <c r="G20" s="138"/>
      <c r="H20" s="143">
        <v>97</v>
      </c>
      <c r="I20" s="138"/>
      <c r="J20" s="137">
        <v>65</v>
      </c>
      <c r="K20" s="138"/>
      <c r="L20" s="143">
        <v>42</v>
      </c>
      <c r="M20" s="138"/>
      <c r="N20" s="137">
        <v>76</v>
      </c>
      <c r="O20" s="138"/>
      <c r="P20" s="143">
        <v>96</v>
      </c>
      <c r="Q20" s="138"/>
      <c r="R20" s="137">
        <v>56</v>
      </c>
      <c r="S20" s="138"/>
      <c r="T20" s="137">
        <v>39</v>
      </c>
      <c r="U20" s="102"/>
      <c r="W20" s="97" t="s">
        <v>163</v>
      </c>
      <c r="X20" s="97"/>
    </row>
    <row r="21" spans="1:31" s="98" customFormat="1" ht="20.399999999999999" customHeight="1" x14ac:dyDescent="0.55000000000000004">
      <c r="A21" s="123" t="s">
        <v>164</v>
      </c>
      <c r="B21" s="123"/>
      <c r="C21" s="123"/>
      <c r="D21" s="123"/>
      <c r="E21" s="123"/>
      <c r="F21" s="339">
        <v>73</v>
      </c>
      <c r="G21" s="340"/>
      <c r="H21" s="341">
        <v>96</v>
      </c>
      <c r="I21" s="340"/>
      <c r="J21" s="339">
        <v>50</v>
      </c>
      <c r="K21" s="340"/>
      <c r="L21" s="341">
        <v>20</v>
      </c>
      <c r="M21" s="340"/>
      <c r="N21" s="339">
        <v>74</v>
      </c>
      <c r="O21" s="340"/>
      <c r="P21" s="341">
        <v>96</v>
      </c>
      <c r="Q21" s="340"/>
      <c r="R21" s="339">
        <v>52</v>
      </c>
      <c r="S21" s="340"/>
      <c r="T21" s="339">
        <v>29</v>
      </c>
      <c r="U21" s="309"/>
      <c r="V21" s="123"/>
      <c r="W21" s="123" t="s">
        <v>165</v>
      </c>
      <c r="X21" s="97"/>
    </row>
    <row r="22" spans="1:31" s="98" customFormat="1" ht="4.2" customHeight="1" x14ac:dyDescent="0.55000000000000004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</row>
    <row r="23" spans="1:31" s="98" customFormat="1" ht="4.2" customHeight="1" x14ac:dyDescent="0.55000000000000004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</row>
    <row r="24" spans="1:31" s="347" customFormat="1" ht="15.6" customHeight="1" x14ac:dyDescent="0.6">
      <c r="A24" s="346"/>
      <c r="B24" s="346" t="s">
        <v>280</v>
      </c>
      <c r="C24" s="346"/>
      <c r="E24" s="346"/>
      <c r="F24" s="346"/>
      <c r="G24" s="346"/>
      <c r="H24" s="346"/>
      <c r="I24" s="346"/>
      <c r="J24" s="346"/>
      <c r="K24" s="346"/>
      <c r="L24" s="346"/>
      <c r="M24" s="346"/>
      <c r="P24" s="346"/>
      <c r="Q24" s="346"/>
      <c r="R24" s="346"/>
      <c r="S24" s="346"/>
      <c r="T24" s="346"/>
      <c r="U24" s="346"/>
      <c r="V24" s="346"/>
      <c r="W24" s="346"/>
      <c r="X24" s="346"/>
      <c r="Y24" s="346"/>
      <c r="AB24" s="346"/>
      <c r="AC24" s="346"/>
      <c r="AD24" s="346"/>
      <c r="AE24" s="346"/>
    </row>
    <row r="25" spans="1:31" s="347" customFormat="1" ht="15.6" customHeight="1" x14ac:dyDescent="0.6">
      <c r="A25" s="346"/>
      <c r="B25" s="346" t="s">
        <v>281</v>
      </c>
      <c r="C25" s="346"/>
      <c r="E25" s="346"/>
      <c r="F25" s="346"/>
      <c r="G25" s="346"/>
      <c r="H25" s="346"/>
      <c r="I25" s="346"/>
      <c r="J25" s="346"/>
      <c r="K25" s="346"/>
      <c r="L25" s="346"/>
      <c r="M25" s="346"/>
      <c r="N25" s="346"/>
      <c r="O25" s="346"/>
      <c r="P25" s="346"/>
      <c r="Q25" s="346"/>
      <c r="R25" s="346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6"/>
      <c r="AD25" s="346"/>
      <c r="AE25" s="346"/>
    </row>
    <row r="26" spans="1:31" s="98" customFormat="1" ht="14.4" customHeight="1" x14ac:dyDescent="0.55000000000000004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</row>
    <row r="27" spans="1:31" s="98" customFormat="1" ht="14.4" customHeight="1" x14ac:dyDescent="0.55000000000000004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</row>
    <row r="28" spans="1:31" s="98" customFormat="1" ht="14.4" customHeight="1" x14ac:dyDescent="0.55000000000000004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</row>
    <row r="29" spans="1:31" s="98" customFormat="1" ht="14.4" customHeight="1" x14ac:dyDescent="0.55000000000000004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</row>
    <row r="30" spans="1:31" s="98" customFormat="1" ht="14.4" customHeight="1" x14ac:dyDescent="0.55000000000000004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</row>
    <row r="31" spans="1:31" s="98" customFormat="1" ht="14.4" customHeight="1" x14ac:dyDescent="0.55000000000000004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</row>
    <row r="32" spans="1:31" s="98" customFormat="1" ht="21" customHeight="1" x14ac:dyDescent="0.55000000000000004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</row>
    <row r="33" spans="1:24" s="98" customFormat="1" ht="21" customHeight="1" x14ac:dyDescent="0.55000000000000004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</row>
    <row r="34" spans="1:24" s="98" customFormat="1" ht="18.600000000000001" x14ac:dyDescent="0.55000000000000004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</row>
    <row r="35" spans="1:24" s="98" customFormat="1" ht="18.600000000000001" x14ac:dyDescent="0.55000000000000004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</row>
    <row r="36" spans="1:24" s="98" customFormat="1" ht="18.600000000000001" x14ac:dyDescent="0.55000000000000004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</row>
    <row r="37" spans="1:24" s="98" customFormat="1" ht="18.600000000000001" x14ac:dyDescent="0.55000000000000004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</row>
    <row r="38" spans="1:24" s="98" customFormat="1" ht="18.600000000000001" x14ac:dyDescent="0.55000000000000004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</row>
    <row r="39" spans="1:24" s="98" customFormat="1" ht="18.600000000000001" x14ac:dyDescent="0.55000000000000004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</row>
    <row r="40" spans="1:24" s="98" customFormat="1" ht="18.600000000000001" x14ac:dyDescent="0.55000000000000004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</row>
    <row r="41" spans="1:24" s="98" customFormat="1" ht="18.600000000000001" x14ac:dyDescent="0.55000000000000004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</row>
    <row r="42" spans="1:24" s="98" customFormat="1" ht="18.600000000000001" x14ac:dyDescent="0.55000000000000004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</row>
    <row r="43" spans="1:24" s="98" customFormat="1" ht="18.600000000000001" x14ac:dyDescent="0.55000000000000004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</row>
    <row r="44" spans="1:24" s="98" customFormat="1" ht="18.600000000000001" x14ac:dyDescent="0.55000000000000004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</row>
    <row r="45" spans="1:24" s="98" customFormat="1" ht="18.600000000000001" x14ac:dyDescent="0.55000000000000004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</row>
    <row r="46" spans="1:24" s="98" customFormat="1" ht="18.600000000000001" x14ac:dyDescent="0.55000000000000004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</row>
    <row r="47" spans="1:24" s="98" customFormat="1" ht="18.600000000000001" x14ac:dyDescent="0.55000000000000004">
      <c r="A47" s="97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</row>
    <row r="48" spans="1:24" s="98" customFormat="1" ht="18.600000000000001" x14ac:dyDescent="0.55000000000000004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</row>
    <row r="49" spans="1:24" s="98" customFormat="1" ht="18.600000000000001" x14ac:dyDescent="0.55000000000000004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</row>
    <row r="50" spans="1:24" s="98" customFormat="1" ht="18.600000000000001" x14ac:dyDescent="0.55000000000000004">
      <c r="A50" s="97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</row>
    <row r="51" spans="1:24" s="98" customFormat="1" ht="18.600000000000001" x14ac:dyDescent="0.55000000000000004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</row>
    <row r="52" spans="1:24" s="98" customFormat="1" ht="18.600000000000001" x14ac:dyDescent="0.55000000000000004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</row>
    <row r="53" spans="1:24" s="98" customFormat="1" ht="18.600000000000001" x14ac:dyDescent="0.55000000000000004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</row>
    <row r="54" spans="1:24" s="98" customFormat="1" ht="18.600000000000001" x14ac:dyDescent="0.55000000000000004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</row>
    <row r="55" spans="1:24" s="98" customFormat="1" ht="18.600000000000001" x14ac:dyDescent="0.55000000000000004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</row>
    <row r="56" spans="1:24" s="98" customFormat="1" ht="18.600000000000001" x14ac:dyDescent="0.55000000000000004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</row>
    <row r="57" spans="1:24" s="229" customFormat="1" ht="16.8" x14ac:dyDescent="0.5">
      <c r="A57" s="227"/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</row>
    <row r="58" spans="1:24" s="229" customFormat="1" ht="16.8" x14ac:dyDescent="0.5">
      <c r="A58" s="227"/>
      <c r="B58" s="227"/>
      <c r="C58" s="227"/>
      <c r="D58" s="227"/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</row>
    <row r="59" spans="1:24" s="229" customFormat="1" ht="16.8" x14ac:dyDescent="0.5">
      <c r="A59" s="227"/>
      <c r="B59" s="227"/>
      <c r="C59" s="227"/>
      <c r="D59" s="227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</row>
    <row r="60" spans="1:24" s="229" customFormat="1" ht="16.8" x14ac:dyDescent="0.5">
      <c r="A60" s="227"/>
      <c r="B60" s="227"/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</row>
    <row r="61" spans="1:24" s="229" customFormat="1" ht="16.8" x14ac:dyDescent="0.5">
      <c r="A61" s="227"/>
      <c r="B61" s="227"/>
      <c r="C61" s="227"/>
      <c r="D61" s="227"/>
      <c r="E61" s="227"/>
      <c r="F61" s="227"/>
      <c r="G61" s="227"/>
      <c r="H61" s="227"/>
      <c r="I61" s="227"/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</row>
    <row r="62" spans="1:24" s="229" customFormat="1" ht="16.8" x14ac:dyDescent="0.5">
      <c r="A62" s="227"/>
      <c r="B62" s="227"/>
      <c r="C62" s="227"/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</row>
  </sheetData>
  <mergeCells count="25">
    <mergeCell ref="T5:U5"/>
    <mergeCell ref="F6:G6"/>
    <mergeCell ref="H6:I6"/>
    <mergeCell ref="J6:K6"/>
    <mergeCell ref="H5:I5"/>
    <mergeCell ref="J5:K5"/>
    <mergeCell ref="N5:O5"/>
    <mergeCell ref="P5:Q5"/>
    <mergeCell ref="R5:S5"/>
    <mergeCell ref="A9:E9"/>
    <mergeCell ref="W9:X9"/>
    <mergeCell ref="H10:I10"/>
    <mergeCell ref="P10:Q10"/>
    <mergeCell ref="R6:S6"/>
    <mergeCell ref="T6:U6"/>
    <mergeCell ref="V4:W6"/>
    <mergeCell ref="N6:O6"/>
    <mergeCell ref="P6:Q6"/>
    <mergeCell ref="A8:E8"/>
    <mergeCell ref="H8:I8"/>
    <mergeCell ref="P8:Q8"/>
    <mergeCell ref="A4:E6"/>
    <mergeCell ref="F4:M4"/>
    <mergeCell ref="N4:U4"/>
    <mergeCell ref="F5:G5"/>
  </mergeCells>
  <phoneticPr fontId="22" type="noConversion"/>
  <pageMargins left="0.59055118110236227" right="0.59055118110236227" top="0.98425196850393704" bottom="0.98425196850393704" header="0" footer="0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E61"/>
  <sheetViews>
    <sheetView showGridLines="0" view="pageLayout" topLeftCell="A2" zoomScale="70" zoomScaleNormal="100" zoomScaleSheetLayoutView="115" zoomScalePageLayoutView="70" workbookViewId="0">
      <selection activeCell="S16" sqref="S16"/>
    </sheetView>
  </sheetViews>
  <sheetFormatPr defaultColWidth="9.125" defaultRowHeight="24.6" x14ac:dyDescent="0.7"/>
  <cols>
    <col min="1" max="1" width="1.75" style="93" customWidth="1"/>
    <col min="2" max="2" width="2.375" style="93" customWidth="1"/>
    <col min="3" max="3" width="3.625" style="93" customWidth="1"/>
    <col min="4" max="4" width="6.75" style="93" customWidth="1"/>
    <col min="5" max="5" width="8.875" style="93" customWidth="1"/>
    <col min="6" max="6" width="10.25" style="93" customWidth="1"/>
    <col min="7" max="7" width="0.875" style="93" customWidth="1"/>
    <col min="8" max="8" width="10.75" style="93" customWidth="1"/>
    <col min="9" max="9" width="0.375" style="93" customWidth="1"/>
    <col min="10" max="10" width="14.375" style="93" customWidth="1"/>
    <col min="11" max="11" width="0.375" style="93" customWidth="1"/>
    <col min="12" max="12" width="14.5" style="93" customWidth="1"/>
    <col min="13" max="13" width="0.625" style="93" customWidth="1"/>
    <col min="14" max="16" width="0" style="93" hidden="1" customWidth="1"/>
    <col min="17" max="17" width="9.125" style="93" hidden="1" customWidth="1"/>
    <col min="18" max="18" width="10.25" style="93" customWidth="1"/>
    <col min="19" max="19" width="10.75" style="93" customWidth="1"/>
    <col min="20" max="20" width="12.625" style="93" customWidth="1"/>
    <col min="21" max="21" width="14" style="93" customWidth="1"/>
    <col min="22" max="22" width="22.875" style="93" customWidth="1"/>
    <col min="23" max="23" width="2.25" style="93" customWidth="1"/>
    <col min="24" max="24" width="4.875" style="93" customWidth="1"/>
    <col min="25" max="16384" width="9.125" style="93"/>
  </cols>
  <sheetData>
    <row r="1" spans="1:23" s="1" customFormat="1" ht="21" x14ac:dyDescent="0.6">
      <c r="B1" s="2" t="s">
        <v>0</v>
      </c>
      <c r="D1" s="99">
        <v>20.8</v>
      </c>
      <c r="E1" s="2" t="s">
        <v>274</v>
      </c>
    </row>
    <row r="2" spans="1:23" s="1" customFormat="1" ht="21" x14ac:dyDescent="0.6">
      <c r="B2" s="2" t="s">
        <v>68</v>
      </c>
      <c r="D2" s="99">
        <v>20.8</v>
      </c>
      <c r="E2" s="2" t="s">
        <v>275</v>
      </c>
    </row>
    <row r="3" spans="1:23" s="1" customFormat="1" ht="21" x14ac:dyDescent="0.6">
      <c r="B3" s="2"/>
      <c r="D3" s="99"/>
      <c r="E3" s="2"/>
      <c r="V3" s="100" t="s">
        <v>169</v>
      </c>
    </row>
    <row r="4" spans="1:23" ht="6" customHeight="1" x14ac:dyDescent="0.7">
      <c r="B4" s="95"/>
      <c r="D4" s="96"/>
      <c r="E4" s="95"/>
    </row>
    <row r="5" spans="1:23" s="97" customFormat="1" ht="22.5" customHeight="1" x14ac:dyDescent="0.55000000000000004">
      <c r="A5" s="439" t="s">
        <v>120</v>
      </c>
      <c r="B5" s="439"/>
      <c r="C5" s="439"/>
      <c r="D5" s="439"/>
      <c r="E5" s="440"/>
      <c r="F5" s="441" t="s">
        <v>223</v>
      </c>
      <c r="G5" s="431"/>
      <c r="H5" s="431"/>
      <c r="I5" s="431"/>
      <c r="J5" s="431"/>
      <c r="K5" s="431"/>
      <c r="L5" s="431"/>
      <c r="M5" s="431"/>
      <c r="N5" s="453"/>
      <c r="O5" s="453"/>
      <c r="P5" s="453"/>
      <c r="Q5" s="453"/>
      <c r="R5" s="441" t="s">
        <v>224</v>
      </c>
      <c r="S5" s="472"/>
      <c r="T5" s="472"/>
      <c r="U5" s="473"/>
      <c r="V5" s="454" t="s">
        <v>121</v>
      </c>
    </row>
    <row r="6" spans="1:23" s="97" customFormat="1" ht="21.75" customHeight="1" x14ac:dyDescent="0.55000000000000004">
      <c r="A6" s="456"/>
      <c r="B6" s="456"/>
      <c r="C6" s="456"/>
      <c r="D6" s="456"/>
      <c r="E6" s="436"/>
      <c r="F6" s="446"/>
      <c r="G6" s="445"/>
      <c r="H6" s="167" t="s">
        <v>170</v>
      </c>
      <c r="I6" s="167"/>
      <c r="J6" s="446" t="s">
        <v>171</v>
      </c>
      <c r="K6" s="445"/>
      <c r="L6" s="435" t="s">
        <v>172</v>
      </c>
      <c r="M6" s="436"/>
      <c r="R6" s="348"/>
      <c r="S6" s="167" t="s">
        <v>170</v>
      </c>
      <c r="T6" s="348" t="s">
        <v>171</v>
      </c>
      <c r="U6" s="174" t="s">
        <v>172</v>
      </c>
      <c r="V6" s="470"/>
    </row>
    <row r="7" spans="1:23" s="97" customFormat="1" ht="18.75" customHeight="1" x14ac:dyDescent="0.55000000000000004">
      <c r="A7" s="456"/>
      <c r="B7" s="456"/>
      <c r="C7" s="456"/>
      <c r="D7" s="456"/>
      <c r="E7" s="436"/>
      <c r="F7" s="447"/>
      <c r="G7" s="448"/>
      <c r="H7" s="172" t="s">
        <v>173</v>
      </c>
      <c r="I7" s="172"/>
      <c r="J7" s="447" t="s">
        <v>128</v>
      </c>
      <c r="K7" s="448"/>
      <c r="L7" s="435" t="s">
        <v>174</v>
      </c>
      <c r="M7" s="436"/>
      <c r="R7" s="349"/>
      <c r="S7" s="172" t="s">
        <v>173</v>
      </c>
      <c r="T7" s="349" t="s">
        <v>128</v>
      </c>
      <c r="U7" s="174" t="s">
        <v>174</v>
      </c>
      <c r="V7" s="470"/>
    </row>
    <row r="8" spans="1:23" s="97" customFormat="1" ht="18.75" customHeight="1" x14ac:dyDescent="0.55000000000000004">
      <c r="A8" s="456"/>
      <c r="B8" s="456"/>
      <c r="C8" s="456"/>
      <c r="D8" s="456"/>
      <c r="E8" s="436"/>
      <c r="F8" s="447" t="s">
        <v>171</v>
      </c>
      <c r="G8" s="448"/>
      <c r="H8" s="172" t="s">
        <v>176</v>
      </c>
      <c r="I8" s="172"/>
      <c r="J8" s="447" t="s">
        <v>177</v>
      </c>
      <c r="K8" s="448"/>
      <c r="L8" s="435" t="s">
        <v>178</v>
      </c>
      <c r="M8" s="436"/>
      <c r="R8" s="349" t="s">
        <v>171</v>
      </c>
      <c r="S8" s="172" t="s">
        <v>176</v>
      </c>
      <c r="T8" s="349" t="s">
        <v>177</v>
      </c>
      <c r="U8" s="174" t="s">
        <v>178</v>
      </c>
      <c r="V8" s="470"/>
    </row>
    <row r="9" spans="1:23" s="97" customFormat="1" ht="14.4" customHeight="1" x14ac:dyDescent="0.55000000000000004">
      <c r="A9" s="438"/>
      <c r="B9" s="438"/>
      <c r="C9" s="438"/>
      <c r="D9" s="438"/>
      <c r="E9" s="434"/>
      <c r="F9" s="459" t="s">
        <v>175</v>
      </c>
      <c r="G9" s="467"/>
      <c r="H9" s="337" t="s">
        <v>179</v>
      </c>
      <c r="I9" s="337"/>
      <c r="J9" s="459" t="s">
        <v>180</v>
      </c>
      <c r="K9" s="467"/>
      <c r="L9" s="433" t="s">
        <v>181</v>
      </c>
      <c r="M9" s="434"/>
      <c r="N9" s="123"/>
      <c r="O9" s="123"/>
      <c r="P9" s="123"/>
      <c r="Q9" s="123"/>
      <c r="R9" s="350" t="s">
        <v>175</v>
      </c>
      <c r="S9" s="337" t="s">
        <v>179</v>
      </c>
      <c r="T9" s="350" t="s">
        <v>180</v>
      </c>
      <c r="U9" s="165" t="s">
        <v>181</v>
      </c>
      <c r="V9" s="471"/>
    </row>
    <row r="10" spans="1:23" s="172" customFormat="1" ht="18.600000000000001" customHeight="1" x14ac:dyDescent="0.55000000000000004">
      <c r="A10" s="449" t="s">
        <v>282</v>
      </c>
      <c r="B10" s="449"/>
      <c r="C10" s="449"/>
      <c r="D10" s="449"/>
      <c r="E10" s="450"/>
      <c r="F10" s="170"/>
      <c r="H10" s="170"/>
      <c r="I10" s="171"/>
      <c r="J10" s="170"/>
      <c r="K10" s="171"/>
      <c r="L10" s="365"/>
      <c r="M10" s="175"/>
      <c r="R10" s="349"/>
      <c r="T10" s="349"/>
      <c r="U10" s="349"/>
      <c r="V10" s="317" t="s">
        <v>344</v>
      </c>
      <c r="W10" s="317"/>
    </row>
    <row r="11" spans="1:23" s="132" customFormat="1" ht="18.600000000000001" customHeight="1" x14ac:dyDescent="0.55000000000000004">
      <c r="A11" s="395" t="s">
        <v>140</v>
      </c>
      <c r="B11" s="395"/>
      <c r="C11" s="395"/>
      <c r="D11" s="395"/>
      <c r="E11" s="396"/>
      <c r="F11" s="351">
        <v>1259</v>
      </c>
      <c r="G11" s="352"/>
      <c r="H11" s="302">
        <v>123</v>
      </c>
      <c r="I11" s="353"/>
      <c r="J11" s="302">
        <v>75</v>
      </c>
      <c r="K11" s="353"/>
      <c r="L11" s="302">
        <v>12</v>
      </c>
      <c r="M11" s="353"/>
      <c r="N11" s="354">
        <v>1484.6</v>
      </c>
      <c r="O11" s="354">
        <v>134</v>
      </c>
      <c r="P11" s="354">
        <v>79.599999999999994</v>
      </c>
      <c r="Q11" s="354">
        <v>27</v>
      </c>
      <c r="R11" s="355">
        <v>1485</v>
      </c>
      <c r="S11" s="356">
        <v>134</v>
      </c>
      <c r="T11" s="366">
        <v>80</v>
      </c>
      <c r="U11" s="366">
        <v>27</v>
      </c>
      <c r="V11" s="395" t="s">
        <v>141</v>
      </c>
      <c r="W11" s="395"/>
    </row>
    <row r="12" spans="1:23" s="97" customFormat="1" ht="18.600000000000001" customHeight="1" x14ac:dyDescent="0.55000000000000004">
      <c r="A12" s="98" t="s">
        <v>142</v>
      </c>
      <c r="C12" s="98"/>
      <c r="D12" s="98"/>
      <c r="E12" s="102"/>
      <c r="F12" s="357">
        <v>45</v>
      </c>
      <c r="G12" s="308"/>
      <c r="H12" s="306">
        <v>3</v>
      </c>
      <c r="I12" s="127"/>
      <c r="J12" s="306">
        <v>28</v>
      </c>
      <c r="K12" s="127"/>
      <c r="L12" s="306">
        <v>26</v>
      </c>
      <c r="M12" s="127"/>
      <c r="N12" s="358">
        <v>36.4</v>
      </c>
      <c r="O12" s="358">
        <v>7</v>
      </c>
      <c r="P12" s="358">
        <v>18.399999999999999</v>
      </c>
      <c r="Q12" s="358">
        <v>11</v>
      </c>
      <c r="R12" s="359">
        <v>36</v>
      </c>
      <c r="S12" s="360">
        <v>7</v>
      </c>
      <c r="T12" s="359">
        <v>18</v>
      </c>
      <c r="U12" s="359">
        <v>11</v>
      </c>
      <c r="V12" s="97" t="s">
        <v>182</v>
      </c>
    </row>
    <row r="13" spans="1:23" s="97" customFormat="1" ht="18.600000000000001" customHeight="1" x14ac:dyDescent="0.55000000000000004">
      <c r="A13" s="98" t="s">
        <v>144</v>
      </c>
      <c r="C13" s="98"/>
      <c r="D13" s="98"/>
      <c r="E13" s="102"/>
      <c r="F13" s="357" t="s">
        <v>219</v>
      </c>
      <c r="G13" s="308"/>
      <c r="H13" s="306" t="s">
        <v>219</v>
      </c>
      <c r="I13" s="127"/>
      <c r="J13" s="306" t="s">
        <v>219</v>
      </c>
      <c r="K13" s="127"/>
      <c r="L13" s="306" t="s">
        <v>219</v>
      </c>
      <c r="M13" s="127"/>
      <c r="N13" s="358" t="s">
        <v>219</v>
      </c>
      <c r="O13" s="358" t="s">
        <v>219</v>
      </c>
      <c r="P13" s="358" t="s">
        <v>219</v>
      </c>
      <c r="Q13" s="358" t="s">
        <v>219</v>
      </c>
      <c r="R13" s="359" t="s">
        <v>219</v>
      </c>
      <c r="S13" s="360" t="s">
        <v>219</v>
      </c>
      <c r="T13" s="359" t="s">
        <v>219</v>
      </c>
      <c r="U13" s="359" t="s">
        <v>219</v>
      </c>
      <c r="V13" s="97" t="s">
        <v>183</v>
      </c>
    </row>
    <row r="14" spans="1:23" s="97" customFormat="1" ht="18.600000000000001" customHeight="1" x14ac:dyDescent="0.55000000000000004">
      <c r="A14" s="98" t="s">
        <v>146</v>
      </c>
      <c r="C14" s="98"/>
      <c r="D14" s="98"/>
      <c r="E14" s="102"/>
      <c r="F14" s="357">
        <v>6</v>
      </c>
      <c r="G14" s="308"/>
      <c r="H14" s="306">
        <v>1</v>
      </c>
      <c r="I14" s="127"/>
      <c r="J14" s="306">
        <v>6</v>
      </c>
      <c r="K14" s="127"/>
      <c r="L14" s="306">
        <v>25</v>
      </c>
      <c r="M14" s="127"/>
      <c r="N14" s="358" t="s">
        <v>219</v>
      </c>
      <c r="O14" s="358" t="s">
        <v>219</v>
      </c>
      <c r="P14" s="358" t="s">
        <v>219</v>
      </c>
      <c r="Q14" s="358" t="s">
        <v>219</v>
      </c>
      <c r="R14" s="359" t="s">
        <v>219</v>
      </c>
      <c r="S14" s="360" t="s">
        <v>219</v>
      </c>
      <c r="T14" s="359" t="s">
        <v>219</v>
      </c>
      <c r="U14" s="359" t="s">
        <v>219</v>
      </c>
      <c r="V14" s="97" t="s">
        <v>184</v>
      </c>
    </row>
    <row r="15" spans="1:23" s="97" customFormat="1" ht="18.600000000000001" customHeight="1" x14ac:dyDescent="0.55000000000000004">
      <c r="A15" s="98" t="s">
        <v>148</v>
      </c>
      <c r="C15" s="98"/>
      <c r="D15" s="98"/>
      <c r="E15" s="102"/>
      <c r="F15" s="357">
        <v>9</v>
      </c>
      <c r="G15" s="308"/>
      <c r="H15" s="306">
        <v>2</v>
      </c>
      <c r="I15" s="127"/>
      <c r="J15" s="306">
        <v>5</v>
      </c>
      <c r="K15" s="127"/>
      <c r="L15" s="306">
        <v>30</v>
      </c>
      <c r="M15" s="127"/>
      <c r="N15" s="358">
        <v>83.3</v>
      </c>
      <c r="O15" s="358">
        <v>9</v>
      </c>
      <c r="P15" s="358">
        <v>59</v>
      </c>
      <c r="Q15" s="358">
        <v>1</v>
      </c>
      <c r="R15" s="359">
        <v>83</v>
      </c>
      <c r="S15" s="360">
        <v>9</v>
      </c>
      <c r="T15" s="359">
        <v>59</v>
      </c>
      <c r="U15" s="359">
        <v>1</v>
      </c>
      <c r="V15" s="97" t="s">
        <v>185</v>
      </c>
    </row>
    <row r="16" spans="1:23" s="97" customFormat="1" ht="18.600000000000001" customHeight="1" x14ac:dyDescent="0.55000000000000004">
      <c r="A16" s="98" t="s">
        <v>150</v>
      </c>
      <c r="C16" s="98"/>
      <c r="D16" s="98"/>
      <c r="E16" s="102"/>
      <c r="F16" s="357">
        <v>153</v>
      </c>
      <c r="G16" s="308"/>
      <c r="H16" s="306">
        <v>14</v>
      </c>
      <c r="I16" s="127"/>
      <c r="J16" s="306">
        <v>47</v>
      </c>
      <c r="K16" s="127"/>
      <c r="L16" s="306">
        <v>29</v>
      </c>
      <c r="M16" s="127"/>
      <c r="N16" s="358">
        <v>356.9</v>
      </c>
      <c r="O16" s="358">
        <v>22</v>
      </c>
      <c r="P16" s="358">
        <v>52.3</v>
      </c>
      <c r="Q16" s="358">
        <v>26</v>
      </c>
      <c r="R16" s="359">
        <v>357</v>
      </c>
      <c r="S16" s="360">
        <v>22</v>
      </c>
      <c r="T16" s="359">
        <v>52</v>
      </c>
      <c r="U16" s="359">
        <v>26</v>
      </c>
      <c r="V16" s="97" t="s">
        <v>186</v>
      </c>
    </row>
    <row r="17" spans="1:31" s="97" customFormat="1" ht="18.600000000000001" customHeight="1" x14ac:dyDescent="0.55000000000000004">
      <c r="A17" s="98" t="s">
        <v>152</v>
      </c>
      <c r="C17" s="98"/>
      <c r="D17" s="98"/>
      <c r="E17" s="102"/>
      <c r="F17" s="357">
        <v>277</v>
      </c>
      <c r="G17" s="308"/>
      <c r="H17" s="306">
        <v>20</v>
      </c>
      <c r="I17" s="127"/>
      <c r="J17" s="306">
        <v>61</v>
      </c>
      <c r="K17" s="127"/>
      <c r="L17" s="306">
        <v>1</v>
      </c>
      <c r="M17" s="127"/>
      <c r="N17" s="358">
        <v>148.1</v>
      </c>
      <c r="O17" s="358">
        <v>16</v>
      </c>
      <c r="P17" s="358">
        <v>58.2</v>
      </c>
      <c r="Q17" s="358">
        <v>13</v>
      </c>
      <c r="R17" s="359">
        <v>148</v>
      </c>
      <c r="S17" s="360">
        <v>16</v>
      </c>
      <c r="T17" s="359">
        <v>58</v>
      </c>
      <c r="U17" s="359">
        <v>13</v>
      </c>
      <c r="V17" s="97" t="s">
        <v>187</v>
      </c>
    </row>
    <row r="18" spans="1:31" s="97" customFormat="1" ht="18.600000000000001" customHeight="1" x14ac:dyDescent="0.55000000000000004">
      <c r="A18" s="98" t="s">
        <v>154</v>
      </c>
      <c r="C18" s="98"/>
      <c r="D18" s="98"/>
      <c r="E18" s="102"/>
      <c r="F18" s="357">
        <v>223</v>
      </c>
      <c r="G18" s="308"/>
      <c r="H18" s="306">
        <v>17</v>
      </c>
      <c r="I18" s="127"/>
      <c r="J18" s="306">
        <v>68</v>
      </c>
      <c r="K18" s="127"/>
      <c r="L18" s="306">
        <v>28</v>
      </c>
      <c r="M18" s="127"/>
      <c r="N18" s="358">
        <v>196.9</v>
      </c>
      <c r="O18" s="358">
        <v>20</v>
      </c>
      <c r="P18" s="358">
        <v>59.4</v>
      </c>
      <c r="Q18" s="358">
        <v>21</v>
      </c>
      <c r="R18" s="359">
        <v>197</v>
      </c>
      <c r="S18" s="360">
        <v>20</v>
      </c>
      <c r="T18" s="359">
        <v>59</v>
      </c>
      <c r="U18" s="359">
        <v>21</v>
      </c>
      <c r="V18" s="97" t="s">
        <v>188</v>
      </c>
    </row>
    <row r="19" spans="1:31" s="97" customFormat="1" ht="18.600000000000001" customHeight="1" x14ac:dyDescent="0.55000000000000004">
      <c r="A19" s="98" t="s">
        <v>156</v>
      </c>
      <c r="C19" s="98"/>
      <c r="D19" s="98"/>
      <c r="E19" s="102"/>
      <c r="F19" s="357">
        <v>111</v>
      </c>
      <c r="G19" s="308"/>
      <c r="H19" s="306">
        <v>20</v>
      </c>
      <c r="I19" s="127"/>
      <c r="J19" s="306">
        <v>44</v>
      </c>
      <c r="K19" s="127"/>
      <c r="L19" s="306">
        <v>4</v>
      </c>
      <c r="M19" s="127"/>
      <c r="N19" s="358">
        <v>215.1</v>
      </c>
      <c r="O19" s="358">
        <v>17</v>
      </c>
      <c r="P19" s="358">
        <v>45.8</v>
      </c>
      <c r="Q19" s="358">
        <v>26</v>
      </c>
      <c r="R19" s="359">
        <v>215</v>
      </c>
      <c r="S19" s="360">
        <v>17</v>
      </c>
      <c r="T19" s="359">
        <v>46</v>
      </c>
      <c r="U19" s="359">
        <v>26</v>
      </c>
      <c r="V19" s="97" t="s">
        <v>189</v>
      </c>
    </row>
    <row r="20" spans="1:31" s="97" customFormat="1" ht="18.600000000000001" customHeight="1" x14ac:dyDescent="0.55000000000000004">
      <c r="A20" s="98" t="s">
        <v>158</v>
      </c>
      <c r="C20" s="98"/>
      <c r="D20" s="98"/>
      <c r="E20" s="102"/>
      <c r="F20" s="357">
        <v>269</v>
      </c>
      <c r="G20" s="308"/>
      <c r="H20" s="306">
        <v>20</v>
      </c>
      <c r="I20" s="127"/>
      <c r="J20" s="306">
        <v>75</v>
      </c>
      <c r="K20" s="127"/>
      <c r="L20" s="306">
        <v>12</v>
      </c>
      <c r="M20" s="127"/>
      <c r="N20" s="358">
        <v>159.9</v>
      </c>
      <c r="O20" s="358">
        <v>18</v>
      </c>
      <c r="P20" s="358">
        <v>79.599999999999994</v>
      </c>
      <c r="Q20" s="358">
        <v>5</v>
      </c>
      <c r="R20" s="359">
        <v>160</v>
      </c>
      <c r="S20" s="360">
        <v>18</v>
      </c>
      <c r="T20" s="359">
        <v>80</v>
      </c>
      <c r="U20" s="359">
        <v>5</v>
      </c>
      <c r="V20" s="97" t="s">
        <v>190</v>
      </c>
    </row>
    <row r="21" spans="1:31" s="97" customFormat="1" ht="18.600000000000001" customHeight="1" x14ac:dyDescent="0.55000000000000004">
      <c r="A21" s="98" t="s">
        <v>160</v>
      </c>
      <c r="C21" s="98"/>
      <c r="D21" s="98"/>
      <c r="E21" s="102"/>
      <c r="F21" s="357">
        <v>136</v>
      </c>
      <c r="G21" s="308"/>
      <c r="H21" s="306">
        <v>18</v>
      </c>
      <c r="I21" s="127"/>
      <c r="J21" s="306">
        <v>31</v>
      </c>
      <c r="K21" s="127"/>
      <c r="L21" s="306">
        <v>4</v>
      </c>
      <c r="M21" s="127"/>
      <c r="N21" s="358">
        <v>254.6</v>
      </c>
      <c r="O21" s="358">
        <v>18</v>
      </c>
      <c r="P21" s="358">
        <v>38.700000000000003</v>
      </c>
      <c r="Q21" s="358">
        <v>17</v>
      </c>
      <c r="R21" s="359">
        <v>255</v>
      </c>
      <c r="S21" s="360">
        <v>18</v>
      </c>
      <c r="T21" s="359">
        <v>39</v>
      </c>
      <c r="U21" s="359">
        <v>17</v>
      </c>
      <c r="V21" s="97" t="s">
        <v>191</v>
      </c>
    </row>
    <row r="22" spans="1:31" s="97" customFormat="1" ht="18.600000000000001" customHeight="1" x14ac:dyDescent="0.55000000000000004">
      <c r="A22" s="98" t="s">
        <v>162</v>
      </c>
      <c r="C22" s="98"/>
      <c r="D22" s="98"/>
      <c r="E22" s="102"/>
      <c r="F22" s="357">
        <v>25</v>
      </c>
      <c r="G22" s="308"/>
      <c r="H22" s="306">
        <v>5</v>
      </c>
      <c r="I22" s="127"/>
      <c r="J22" s="306">
        <v>8</v>
      </c>
      <c r="K22" s="127"/>
      <c r="L22" s="306">
        <v>10</v>
      </c>
      <c r="M22" s="127"/>
      <c r="N22" s="358">
        <v>20</v>
      </c>
      <c r="O22" s="358">
        <v>4</v>
      </c>
      <c r="P22" s="358">
        <v>14.8</v>
      </c>
      <c r="Q22" s="358">
        <v>12</v>
      </c>
      <c r="R22" s="359">
        <v>20</v>
      </c>
      <c r="S22" s="360">
        <v>4</v>
      </c>
      <c r="T22" s="359">
        <v>15</v>
      </c>
      <c r="U22" s="359">
        <v>12</v>
      </c>
      <c r="V22" s="97" t="s">
        <v>192</v>
      </c>
    </row>
    <row r="23" spans="1:31" s="97" customFormat="1" ht="18.600000000000001" customHeight="1" x14ac:dyDescent="0.55000000000000004">
      <c r="A23" s="123" t="s">
        <v>164</v>
      </c>
      <c r="B23" s="123"/>
      <c r="C23" s="123"/>
      <c r="D23" s="123"/>
      <c r="E23" s="309"/>
      <c r="F23" s="361">
        <v>7</v>
      </c>
      <c r="G23" s="313"/>
      <c r="H23" s="362">
        <v>3</v>
      </c>
      <c r="I23" s="363"/>
      <c r="J23" s="362">
        <v>6</v>
      </c>
      <c r="K23" s="363"/>
      <c r="L23" s="362">
        <v>16</v>
      </c>
      <c r="M23" s="363"/>
      <c r="N23" s="313">
        <v>13.4</v>
      </c>
      <c r="O23" s="313">
        <v>3</v>
      </c>
      <c r="P23" s="313">
        <v>12.4</v>
      </c>
      <c r="Q23" s="313">
        <v>27</v>
      </c>
      <c r="R23" s="364">
        <v>13</v>
      </c>
      <c r="S23" s="312">
        <v>3</v>
      </c>
      <c r="T23" s="364">
        <v>12</v>
      </c>
      <c r="U23" s="364">
        <v>27</v>
      </c>
      <c r="V23" s="123" t="s">
        <v>193</v>
      </c>
    </row>
    <row r="24" spans="1:31" s="97" customFormat="1" ht="3" customHeight="1" x14ac:dyDescent="0.55000000000000004">
      <c r="A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R24" s="98"/>
      <c r="S24" s="98"/>
      <c r="T24" s="98"/>
      <c r="U24" s="98"/>
      <c r="V24" s="98"/>
    </row>
    <row r="25" spans="1:31" s="347" customFormat="1" ht="16.8" customHeight="1" x14ac:dyDescent="0.6">
      <c r="A25" s="346"/>
      <c r="B25" s="346" t="s">
        <v>280</v>
      </c>
      <c r="C25" s="346"/>
      <c r="E25" s="346"/>
      <c r="F25" s="346"/>
      <c r="G25" s="346"/>
      <c r="H25" s="346"/>
      <c r="I25" s="346"/>
      <c r="J25" s="346"/>
      <c r="K25" s="346"/>
      <c r="L25" s="346"/>
      <c r="M25" s="346"/>
      <c r="P25" s="346"/>
      <c r="Q25" s="346"/>
      <c r="R25" s="346"/>
      <c r="S25" s="346"/>
      <c r="T25" s="346"/>
      <c r="U25" s="346"/>
      <c r="V25" s="346"/>
      <c r="W25" s="346"/>
      <c r="X25" s="346"/>
      <c r="Y25" s="346"/>
      <c r="AB25" s="346"/>
      <c r="AC25" s="346"/>
      <c r="AD25" s="346"/>
      <c r="AE25" s="346"/>
    </row>
    <row r="26" spans="1:31" s="347" customFormat="1" ht="16.8" customHeight="1" x14ac:dyDescent="0.6">
      <c r="A26" s="346"/>
      <c r="B26" s="346" t="s">
        <v>281</v>
      </c>
      <c r="C26" s="346"/>
      <c r="E26" s="346"/>
      <c r="F26" s="346"/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6"/>
      <c r="R26" s="346"/>
      <c r="S26" s="346"/>
      <c r="T26" s="346"/>
      <c r="U26" s="346"/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</row>
    <row r="27" spans="1:31" s="97" customFormat="1" ht="14.4" customHeight="1" x14ac:dyDescent="0.55000000000000004"/>
    <row r="28" spans="1:31" s="97" customFormat="1" ht="14.4" customHeight="1" x14ac:dyDescent="0.55000000000000004"/>
    <row r="29" spans="1:31" s="97" customFormat="1" ht="14.4" customHeight="1" x14ac:dyDescent="0.55000000000000004"/>
    <row r="30" spans="1:31" s="97" customFormat="1" ht="14.4" customHeight="1" x14ac:dyDescent="0.55000000000000004"/>
    <row r="31" spans="1:31" s="97" customFormat="1" ht="21" customHeight="1" x14ac:dyDescent="0.55000000000000004"/>
    <row r="32" spans="1:31" s="97" customFormat="1" ht="21" customHeight="1" x14ac:dyDescent="0.55000000000000004"/>
    <row r="33" s="97" customFormat="1" ht="18.600000000000001" x14ac:dyDescent="0.55000000000000004"/>
    <row r="34" s="97" customFormat="1" ht="18.600000000000001" x14ac:dyDescent="0.55000000000000004"/>
    <row r="35" s="97" customFormat="1" ht="18.600000000000001" x14ac:dyDescent="0.55000000000000004"/>
    <row r="36" s="97" customFormat="1" ht="18.600000000000001" x14ac:dyDescent="0.55000000000000004"/>
    <row r="37" s="97" customFormat="1" ht="18.600000000000001" x14ac:dyDescent="0.55000000000000004"/>
    <row r="38" s="97" customFormat="1" ht="18.600000000000001" x14ac:dyDescent="0.55000000000000004"/>
    <row r="39" s="97" customFormat="1" ht="18.600000000000001" x14ac:dyDescent="0.55000000000000004"/>
    <row r="40" s="97" customFormat="1" ht="18.600000000000001" x14ac:dyDescent="0.55000000000000004"/>
    <row r="41" s="97" customFormat="1" ht="18.600000000000001" x14ac:dyDescent="0.55000000000000004"/>
    <row r="42" s="97" customFormat="1" ht="18.600000000000001" x14ac:dyDescent="0.55000000000000004"/>
    <row r="43" s="97" customFormat="1" ht="18.600000000000001" x14ac:dyDescent="0.55000000000000004"/>
    <row r="44" s="97" customFormat="1" ht="18.600000000000001" x14ac:dyDescent="0.55000000000000004"/>
    <row r="45" s="97" customFormat="1" ht="18.600000000000001" x14ac:dyDescent="0.55000000000000004"/>
    <row r="46" s="97" customFormat="1" ht="18.600000000000001" x14ac:dyDescent="0.55000000000000004"/>
    <row r="47" s="97" customFormat="1" ht="18.600000000000001" x14ac:dyDescent="0.55000000000000004"/>
    <row r="48" s="97" customFormat="1" ht="18.600000000000001" x14ac:dyDescent="0.55000000000000004"/>
    <row r="49" s="97" customFormat="1" ht="18.600000000000001" x14ac:dyDescent="0.55000000000000004"/>
    <row r="50" s="97" customFormat="1" ht="18.600000000000001" x14ac:dyDescent="0.55000000000000004"/>
    <row r="51" s="97" customFormat="1" ht="18.600000000000001" x14ac:dyDescent="0.55000000000000004"/>
    <row r="52" s="97" customFormat="1" ht="18.600000000000001" x14ac:dyDescent="0.55000000000000004"/>
    <row r="53" s="97" customFormat="1" ht="18.600000000000001" x14ac:dyDescent="0.55000000000000004"/>
    <row r="54" s="227" customFormat="1" ht="16.8" x14ac:dyDescent="0.5"/>
    <row r="55" s="227" customFormat="1" ht="16.8" x14ac:dyDescent="0.5"/>
    <row r="56" s="227" customFormat="1" ht="16.8" x14ac:dyDescent="0.5"/>
    <row r="57" s="227" customFormat="1" ht="16.8" x14ac:dyDescent="0.5"/>
    <row r="58" s="227" customFormat="1" ht="16.8" x14ac:dyDescent="0.5"/>
    <row r="59" s="227" customFormat="1" ht="16.8" x14ac:dyDescent="0.5"/>
    <row r="60" s="227" customFormat="1" ht="16.8" x14ac:dyDescent="0.5"/>
    <row r="61" s="227" customFormat="1" ht="16.8" x14ac:dyDescent="0.5"/>
  </sheetData>
  <mergeCells count="20">
    <mergeCell ref="R5:U5"/>
    <mergeCell ref="J8:K8"/>
    <mergeCell ref="L8:M8"/>
    <mergeCell ref="F8:G8"/>
    <mergeCell ref="A11:E11"/>
    <mergeCell ref="A10:E10"/>
    <mergeCell ref="A5:E9"/>
    <mergeCell ref="V11:W11"/>
    <mergeCell ref="F5:M5"/>
    <mergeCell ref="N5:Q5"/>
    <mergeCell ref="V5:V9"/>
    <mergeCell ref="F6:G6"/>
    <mergeCell ref="J6:K6"/>
    <mergeCell ref="L6:M6"/>
    <mergeCell ref="F7:G7"/>
    <mergeCell ref="J7:K7"/>
    <mergeCell ref="L7:M7"/>
    <mergeCell ref="J9:K9"/>
    <mergeCell ref="L9:M9"/>
    <mergeCell ref="F9:G9"/>
  </mergeCells>
  <phoneticPr fontId="22" type="noConversion"/>
  <pageMargins left="0.59055118110236227" right="0.59055118110236227" top="0.98425196850393704" bottom="0.98425196850393704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5</vt:i4>
      </vt:variant>
    </vt:vector>
  </HeadingPairs>
  <TitlesOfParts>
    <vt:vector size="14" baseType="lpstr">
      <vt:lpstr>T-20.1</vt:lpstr>
      <vt:lpstr>T-20.1 (ต่อ)</vt:lpstr>
      <vt:lpstr>T-20.2</vt:lpstr>
      <vt:lpstr>T-20.3</vt:lpstr>
      <vt:lpstr>T-20.4</vt:lpstr>
      <vt:lpstr>T-20.5</vt:lpstr>
      <vt:lpstr>T-20.6 </vt:lpstr>
      <vt:lpstr>T-20.7</vt:lpstr>
      <vt:lpstr>T-20.8</vt:lpstr>
      <vt:lpstr>'T-20.3'!Print_Area</vt:lpstr>
      <vt:lpstr>'T-20.5'!Print_Area</vt:lpstr>
      <vt:lpstr>'T-20.6 '!Print_Area</vt:lpstr>
      <vt:lpstr>'T-20.7'!Print_Area</vt:lpstr>
      <vt:lpstr>'T-20.8'!Print_Area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2018-08-28T07:47:28Z</cp:lastPrinted>
  <dcterms:created xsi:type="dcterms:W3CDTF">2004-08-16T17:13:42Z</dcterms:created>
  <dcterms:modified xsi:type="dcterms:W3CDTF">2018-08-28T08:04:45Z</dcterms:modified>
</cp:coreProperties>
</file>