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มวินดา\ฐานข้อมูลตารางสถิติ upload web\รายงานสถิติจังหวัด\ปี 2560\3.สถิติการศึกษา\"/>
    </mc:Choice>
  </mc:AlternateContent>
  <bookViews>
    <workbookView xWindow="120" yWindow="105" windowWidth="9720" windowHeight="5970" tabRatio="752"/>
  </bookViews>
  <sheets>
    <sheet name="T-3.7" sheetId="9" r:id="rId1"/>
  </sheets>
  <definedNames>
    <definedName name="_xlnm.Print_Area" localSheetId="0">'T-3.7'!$A$1:$Q$25</definedName>
  </definedNames>
  <calcPr calcId="162913"/>
</workbook>
</file>

<file path=xl/calcChain.xml><?xml version="1.0" encoding="utf-8"?>
<calcChain xmlns="http://schemas.openxmlformats.org/spreadsheetml/2006/main">
  <c r="F16" i="9" l="1"/>
  <c r="I12" i="9" l="1"/>
  <c r="J12" i="9"/>
  <c r="L12" i="9"/>
  <c r="M12" i="9"/>
  <c r="O12" i="9"/>
  <c r="P12" i="9"/>
  <c r="F14" i="9"/>
  <c r="G14" i="9"/>
  <c r="F15" i="9"/>
  <c r="G15" i="9"/>
  <c r="G16" i="9"/>
  <c r="F17" i="9"/>
  <c r="G17" i="9"/>
  <c r="F18" i="9"/>
  <c r="G18" i="9"/>
  <c r="F19" i="9"/>
  <c r="G19" i="9"/>
  <c r="F20" i="9"/>
  <c r="G20" i="9"/>
  <c r="G13" i="9"/>
  <c r="F13" i="9"/>
  <c r="N14" i="9"/>
  <c r="N15" i="9"/>
  <c r="N16" i="9"/>
  <c r="N17" i="9"/>
  <c r="N19" i="9"/>
  <c r="N20" i="9"/>
  <c r="K14" i="9"/>
  <c r="K15" i="9"/>
  <c r="K16" i="9"/>
  <c r="K18" i="9"/>
  <c r="K19" i="9"/>
  <c r="K20" i="9"/>
  <c r="H14" i="9"/>
  <c r="H15" i="9"/>
  <c r="H16" i="9"/>
  <c r="H17" i="9"/>
  <c r="E17" i="9" s="1"/>
  <c r="H18" i="9"/>
  <c r="H19" i="9"/>
  <c r="H20" i="9"/>
  <c r="H13" i="9"/>
  <c r="K13" i="9"/>
  <c r="N13" i="9"/>
  <c r="F12" i="9" l="1"/>
  <c r="E14" i="9"/>
  <c r="E18" i="9"/>
  <c r="E13" i="9"/>
  <c r="E20" i="9"/>
  <c r="E16" i="9"/>
  <c r="K12" i="9"/>
  <c r="G12" i="9"/>
  <c r="N12" i="9"/>
  <c r="E19" i="9"/>
  <c r="E15" i="9"/>
  <c r="H12" i="9"/>
  <c r="E12" i="9" l="1"/>
</calcChain>
</file>

<file path=xl/sharedStrings.xml><?xml version="1.0" encoding="utf-8"?>
<sst xmlns="http://schemas.openxmlformats.org/spreadsheetml/2006/main" count="75" uniqueCount="48">
  <si>
    <t>สังกัด Jurisdiction</t>
  </si>
  <si>
    <t>สนง.คณะกรรมการ</t>
  </si>
  <si>
    <t>การศึกษาขั้นพื้นฐาน</t>
  </si>
  <si>
    <t>สำนักบริหารงาน</t>
  </si>
  <si>
    <t>คณะกรรมการส่งเสริม</t>
  </si>
  <si>
    <t>การศึกษาเอกชน</t>
  </si>
  <si>
    <t>Office of the Basic</t>
  </si>
  <si>
    <t>Education Commission</t>
  </si>
  <si>
    <t>รวม</t>
  </si>
  <si>
    <t>Total</t>
  </si>
  <si>
    <t>Office of the Private</t>
  </si>
  <si>
    <t>ชาย</t>
  </si>
  <si>
    <t>หญิง</t>
  </si>
  <si>
    <t>Male</t>
  </si>
  <si>
    <t>Female</t>
  </si>
  <si>
    <t xml:space="preserve">ตาราง     </t>
  </si>
  <si>
    <t>รวมยอด</t>
  </si>
  <si>
    <t xml:space="preserve">Department of Local </t>
  </si>
  <si>
    <t>Administration</t>
  </si>
  <si>
    <t>กรมส่งเสริมการปกครองท้องถิ่น</t>
  </si>
  <si>
    <t>อำเภอ</t>
  </si>
  <si>
    <t>District</t>
  </si>
  <si>
    <t xml:space="preserve">Table </t>
  </si>
  <si>
    <t>อำเภอเมืองลำพูน</t>
  </si>
  <si>
    <t>อำเภอแม่ทา</t>
  </si>
  <si>
    <t>อำเภอบ้านโฮ่ง</t>
  </si>
  <si>
    <t>อำเภอลี้</t>
  </si>
  <si>
    <t>อำเภอทุ่งหัวช้าง</t>
  </si>
  <si>
    <t>อำเภอป่าซาง</t>
  </si>
  <si>
    <t>อำเภอบ้านธิ</t>
  </si>
  <si>
    <t>อำเภอเวียงหนองล่อง</t>
  </si>
  <si>
    <t>Mueang  Lamphun district</t>
  </si>
  <si>
    <t>Mae Tha district</t>
  </si>
  <si>
    <t>Ban Hong district</t>
  </si>
  <si>
    <t>Li district</t>
  </si>
  <si>
    <t>Thung Hua Chang district</t>
  </si>
  <si>
    <t>Pa Sang district</t>
  </si>
  <si>
    <t>Ban Thi district</t>
  </si>
  <si>
    <t>Wiang Nonglong district</t>
  </si>
  <si>
    <t>-</t>
  </si>
  <si>
    <t xml:space="preserve"> ที่มา:   สำนักงานเขตพื้นที่การศึกษาประถมศึกษา (ลำพูน)  เขต 1 ,2</t>
  </si>
  <si>
    <t>Source:  Lamphun Primary Educational Service Area Office, Area 1 ,2</t>
  </si>
  <si>
    <t>นักเรียน จำแนกตามสังกัด และเพศ เป็นรายอำเภอ ปีการศึกษา 2560</t>
  </si>
  <si>
    <t>Student by Jurisdiction, Sex and District: Academic Year 2017</t>
  </si>
  <si>
    <t xml:space="preserve">  สำนักงานเขตพื้นที่การศึกษามัธยมศึกษาเขต 35 ( ลำปาง) </t>
  </si>
  <si>
    <t xml:space="preserve">  กรมส่งเสริมการปกครองส่วนท้องถิ่น</t>
  </si>
  <si>
    <t xml:space="preserve">               Lampang Secondary Educational Service Area Office, Area 35</t>
  </si>
  <si>
    <t xml:space="preserve">               Department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</si>
</sst>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color rgb="FFFF0000"/>
      <name val="TH SarabunPSK"/>
      <family val="2"/>
    </font>
    <font>
      <sz val="18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6" fillId="0" borderId="0" xfId="0" applyFont="1"/>
    <xf numFmtId="0" fontId="6" fillId="0" borderId="3" xfId="0" applyFont="1" applyBorder="1"/>
    <xf numFmtId="0" fontId="6" fillId="0" borderId="4" xfId="0" applyFont="1" applyBorder="1" applyAlignment="1">
      <alignment horizontal="center"/>
    </xf>
    <xf numFmtId="0" fontId="7" fillId="0" borderId="0" xfId="0" applyFont="1"/>
    <xf numFmtId="0" fontId="5" fillId="0" borderId="8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3" fillId="0" borderId="0" xfId="0" applyFont="1" applyBorder="1"/>
    <xf numFmtId="0" fontId="6" fillId="0" borderId="8" xfId="0" applyFont="1" applyBorder="1"/>
    <xf numFmtId="0" fontId="3" fillId="0" borderId="0" xfId="0" applyFont="1" applyAlignment="1">
      <alignment vertic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vertical="center"/>
    </xf>
    <xf numFmtId="0" fontId="6" fillId="0" borderId="0" xfId="1" applyFont="1" applyBorder="1" applyAlignment="1">
      <alignment horizontal="left"/>
    </xf>
    <xf numFmtId="0" fontId="6" fillId="0" borderId="0" xfId="1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3" fontId="6" fillId="0" borderId="4" xfId="0" applyNumberFormat="1" applyFont="1" applyBorder="1" applyAlignment="1">
      <alignment horizontal="right" indent="1"/>
    </xf>
    <xf numFmtId="0" fontId="6" fillId="0" borderId="3" xfId="0" applyFont="1" applyBorder="1" applyAlignment="1">
      <alignment horizontal="left"/>
    </xf>
    <xf numFmtId="0" fontId="6" fillId="0" borderId="6" xfId="0" applyFont="1" applyBorder="1"/>
    <xf numFmtId="0" fontId="6" fillId="0" borderId="7" xfId="0" applyFont="1" applyBorder="1"/>
    <xf numFmtId="0" fontId="6" fillId="0" borderId="11" xfId="0" applyFont="1" applyBorder="1"/>
    <xf numFmtId="0" fontId="6" fillId="0" borderId="10" xfId="0" applyFont="1" applyBorder="1"/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/>
    <xf numFmtId="0" fontId="6" fillId="0" borderId="9" xfId="0" applyFont="1" applyBorder="1"/>
    <xf numFmtId="0" fontId="6" fillId="0" borderId="2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8" xfId="0" applyFont="1" applyBorder="1" applyAlignment="1">
      <alignment horizontal="center"/>
    </xf>
    <xf numFmtId="3" fontId="4" fillId="0" borderId="4" xfId="0" applyNumberFormat="1" applyFont="1" applyBorder="1" applyAlignment="1">
      <alignment horizontal="right" vertical="center" indent="1"/>
    </xf>
    <xf numFmtId="3" fontId="6" fillId="0" borderId="2" xfId="0" applyNumberFormat="1" applyFont="1" applyBorder="1" applyAlignment="1">
      <alignment horizontal="right" indent="1"/>
    </xf>
    <xf numFmtId="3" fontId="6" fillId="0" borderId="0" xfId="0" applyNumberFormat="1" applyFont="1" applyAlignment="1">
      <alignment horizontal="right" indent="1"/>
    </xf>
    <xf numFmtId="0" fontId="6" fillId="0" borderId="7" xfId="0" applyFont="1" applyBorder="1" applyAlignment="1">
      <alignment horizontal="right" indent="1"/>
    </xf>
    <xf numFmtId="0" fontId="6" fillId="0" borderId="11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4" fillId="0" borderId="0" xfId="0" applyFont="1" applyFill="1" applyBorder="1"/>
    <xf numFmtId="0" fontId="5" fillId="0" borderId="0" xfId="0" applyFont="1" applyFill="1"/>
    <xf numFmtId="0" fontId="7" fillId="0" borderId="0" xfId="0" applyFont="1" applyFill="1"/>
    <xf numFmtId="0" fontId="9" fillId="0" borderId="0" xfId="0" applyFont="1" applyFill="1"/>
    <xf numFmtId="0" fontId="8" fillId="0" borderId="0" xfId="0" applyFont="1" applyFill="1"/>
  </cellXfs>
  <cellStyles count="2">
    <cellStyle name="Normal" xfId="0" builtinId="0"/>
    <cellStyle name="ปกติ_บทที่4 สถิติสุขภาพ##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X27"/>
  <sheetViews>
    <sheetView showGridLines="0" tabSelected="1" view="pageLayout" zoomScale="70" zoomScaleNormal="85" zoomScalePageLayoutView="70" workbookViewId="0">
      <selection activeCell="Y4" sqref="Y4"/>
    </sheetView>
  </sheetViews>
  <sheetFormatPr defaultColWidth="9.140625" defaultRowHeight="18.75" x14ac:dyDescent="0.3"/>
  <cols>
    <col min="1" max="1" width="1.7109375" style="4" customWidth="1"/>
    <col min="2" max="2" width="6.140625" style="4" customWidth="1"/>
    <col min="3" max="3" width="5" style="4" customWidth="1"/>
    <col min="4" max="4" width="11.140625" style="4" customWidth="1"/>
    <col min="5" max="16" width="9" style="4" customWidth="1"/>
    <col min="17" max="17" width="22" style="4" customWidth="1"/>
    <col min="18" max="18" width="2.28515625" style="4" customWidth="1"/>
    <col min="19" max="19" width="4.140625" style="4" customWidth="1"/>
    <col min="20" max="16384" width="9.140625" style="4"/>
  </cols>
  <sheetData>
    <row r="1" spans="1:24" s="1" customFormat="1" x14ac:dyDescent="0.3">
      <c r="B1" s="1" t="s">
        <v>15</v>
      </c>
      <c r="C1" s="2">
        <v>3.7</v>
      </c>
      <c r="D1" s="1" t="s">
        <v>42</v>
      </c>
    </row>
    <row r="2" spans="1:24" s="3" customFormat="1" x14ac:dyDescent="0.3">
      <c r="B2" s="12" t="s">
        <v>22</v>
      </c>
      <c r="C2" s="2">
        <v>3.7</v>
      </c>
      <c r="D2" s="12" t="s">
        <v>43</v>
      </c>
      <c r="E2" s="12"/>
    </row>
    <row r="3" spans="1:24" ht="3" customHeight="1" x14ac:dyDescent="0.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1:24" s="8" customFormat="1" ht="17.25" x14ac:dyDescent="0.3">
      <c r="A4" s="45" t="s">
        <v>20</v>
      </c>
      <c r="B4" s="45"/>
      <c r="C4" s="45"/>
      <c r="D4" s="46"/>
      <c r="E4" s="27"/>
      <c r="F4" s="10"/>
      <c r="G4" s="22"/>
      <c r="H4" s="61" t="s">
        <v>0</v>
      </c>
      <c r="I4" s="62"/>
      <c r="J4" s="62"/>
      <c r="K4" s="62"/>
      <c r="L4" s="62"/>
      <c r="M4" s="62"/>
      <c r="N4" s="63"/>
      <c r="O4" s="63"/>
      <c r="P4" s="63"/>
      <c r="Q4" s="58" t="s">
        <v>21</v>
      </c>
      <c r="V4" s="67"/>
      <c r="W4" s="67"/>
      <c r="X4" s="67"/>
    </row>
    <row r="5" spans="1:24" s="8" customFormat="1" x14ac:dyDescent="0.3">
      <c r="A5" s="57"/>
      <c r="B5" s="57"/>
      <c r="C5" s="57"/>
      <c r="D5" s="47"/>
      <c r="E5" s="6"/>
      <c r="F5" s="10"/>
      <c r="G5" s="22"/>
      <c r="H5" s="6"/>
      <c r="I5" s="10"/>
      <c r="J5" s="34"/>
      <c r="K5" s="17"/>
      <c r="L5" s="33" t="s">
        <v>3</v>
      </c>
      <c r="M5" s="17"/>
      <c r="N5" s="35"/>
      <c r="O5" s="30"/>
      <c r="P5" s="31"/>
      <c r="Q5" s="59"/>
      <c r="V5" s="68"/>
      <c r="W5" s="68"/>
      <c r="X5" s="68"/>
    </row>
    <row r="6" spans="1:24" s="8" customFormat="1" ht="17.25" x14ac:dyDescent="0.3">
      <c r="A6" s="57"/>
      <c r="B6" s="57"/>
      <c r="C6" s="57"/>
      <c r="D6" s="47"/>
      <c r="E6" s="52"/>
      <c r="F6" s="56"/>
      <c r="G6" s="53"/>
      <c r="H6" s="32"/>
      <c r="I6" s="33" t="s">
        <v>1</v>
      </c>
      <c r="J6" s="36"/>
      <c r="K6" s="17"/>
      <c r="L6" s="33" t="s">
        <v>4</v>
      </c>
      <c r="M6" s="17"/>
      <c r="N6" s="64"/>
      <c r="O6" s="63"/>
      <c r="P6" s="65"/>
      <c r="Q6" s="59"/>
      <c r="V6" s="69"/>
      <c r="W6" s="69"/>
      <c r="X6" s="69"/>
    </row>
    <row r="7" spans="1:24" s="8" customFormat="1" ht="23.25" x14ac:dyDescent="0.35">
      <c r="A7" s="57"/>
      <c r="B7" s="57"/>
      <c r="C7" s="57"/>
      <c r="D7" s="47"/>
      <c r="E7" s="52"/>
      <c r="F7" s="56"/>
      <c r="G7" s="53"/>
      <c r="H7" s="32"/>
      <c r="I7" s="33" t="s">
        <v>2</v>
      </c>
      <c r="J7" s="36"/>
      <c r="K7" s="17"/>
      <c r="L7" s="33" t="s">
        <v>5</v>
      </c>
      <c r="M7" s="17"/>
      <c r="N7" s="52" t="s">
        <v>19</v>
      </c>
      <c r="O7" s="56"/>
      <c r="P7" s="53"/>
      <c r="Q7" s="59"/>
      <c r="V7" s="69"/>
      <c r="W7" s="70"/>
      <c r="X7" s="70"/>
    </row>
    <row r="8" spans="1:24" s="8" customFormat="1" ht="17.25" x14ac:dyDescent="0.3">
      <c r="A8" s="57"/>
      <c r="B8" s="57"/>
      <c r="C8" s="57"/>
      <c r="D8" s="47"/>
      <c r="E8" s="52" t="s">
        <v>8</v>
      </c>
      <c r="F8" s="56"/>
      <c r="G8" s="53"/>
      <c r="H8" s="32"/>
      <c r="I8" s="33" t="s">
        <v>6</v>
      </c>
      <c r="J8" s="36"/>
      <c r="K8" s="17"/>
      <c r="L8" s="33" t="s">
        <v>10</v>
      </c>
      <c r="M8" s="17"/>
      <c r="N8" s="52" t="s">
        <v>17</v>
      </c>
      <c r="O8" s="56"/>
      <c r="P8" s="53"/>
      <c r="Q8" s="59"/>
      <c r="V8" s="69"/>
      <c r="W8" s="69"/>
      <c r="X8" s="69"/>
    </row>
    <row r="9" spans="1:24" s="8" customFormat="1" x14ac:dyDescent="0.3">
      <c r="A9" s="57"/>
      <c r="B9" s="57"/>
      <c r="C9" s="57"/>
      <c r="D9" s="47"/>
      <c r="E9" s="54" t="s">
        <v>9</v>
      </c>
      <c r="F9" s="66"/>
      <c r="G9" s="55"/>
      <c r="H9" s="37"/>
      <c r="I9" s="38" t="s">
        <v>7</v>
      </c>
      <c r="J9" s="39"/>
      <c r="K9" s="13"/>
      <c r="L9" s="40" t="s">
        <v>7</v>
      </c>
      <c r="M9" s="13"/>
      <c r="N9" s="54" t="s">
        <v>18</v>
      </c>
      <c r="O9" s="66"/>
      <c r="P9" s="55"/>
      <c r="Q9" s="59"/>
      <c r="V9" s="69"/>
      <c r="W9" s="71"/>
      <c r="X9" s="69"/>
    </row>
    <row r="10" spans="1:24" x14ac:dyDescent="0.3">
      <c r="A10" s="57"/>
      <c r="B10" s="57"/>
      <c r="C10" s="57"/>
      <c r="D10" s="47"/>
      <c r="E10" s="7" t="s">
        <v>8</v>
      </c>
      <c r="F10" s="7" t="s">
        <v>11</v>
      </c>
      <c r="G10" s="22" t="s">
        <v>12</v>
      </c>
      <c r="H10" s="15" t="s">
        <v>8</v>
      </c>
      <c r="I10" s="15" t="s">
        <v>11</v>
      </c>
      <c r="J10" s="22" t="s">
        <v>12</v>
      </c>
      <c r="K10" s="15" t="s">
        <v>8</v>
      </c>
      <c r="L10" s="15" t="s">
        <v>11</v>
      </c>
      <c r="M10" s="22" t="s">
        <v>12</v>
      </c>
      <c r="N10" s="7" t="s">
        <v>8</v>
      </c>
      <c r="O10" s="22" t="s">
        <v>11</v>
      </c>
      <c r="P10" s="22" t="s">
        <v>12</v>
      </c>
      <c r="Q10" s="59"/>
      <c r="V10" s="69"/>
      <c r="W10" s="69"/>
      <c r="X10" s="69"/>
    </row>
    <row r="11" spans="1:24" x14ac:dyDescent="0.3">
      <c r="A11" s="48"/>
      <c r="B11" s="48"/>
      <c r="C11" s="48"/>
      <c r="D11" s="49"/>
      <c r="E11" s="16" t="s">
        <v>9</v>
      </c>
      <c r="F11" s="16" t="s">
        <v>13</v>
      </c>
      <c r="G11" s="23" t="s">
        <v>14</v>
      </c>
      <c r="H11" s="16" t="s">
        <v>9</v>
      </c>
      <c r="I11" s="16" t="s">
        <v>13</v>
      </c>
      <c r="J11" s="23" t="s">
        <v>14</v>
      </c>
      <c r="K11" s="16" t="s">
        <v>9</v>
      </c>
      <c r="L11" s="16" t="s">
        <v>13</v>
      </c>
      <c r="M11" s="23" t="s">
        <v>14</v>
      </c>
      <c r="N11" s="16" t="s">
        <v>9</v>
      </c>
      <c r="O11" s="23" t="s">
        <v>13</v>
      </c>
      <c r="P11" s="23" t="s">
        <v>14</v>
      </c>
      <c r="Q11" s="60"/>
    </row>
    <row r="12" spans="1:24" s="14" customFormat="1" ht="22.9" customHeight="1" x14ac:dyDescent="0.5">
      <c r="A12" s="50" t="s">
        <v>16</v>
      </c>
      <c r="B12" s="50"/>
      <c r="C12" s="50"/>
      <c r="D12" s="51"/>
      <c r="E12" s="41">
        <f>SUM(E13:E20)</f>
        <v>50317</v>
      </c>
      <c r="F12" s="41">
        <f t="shared" ref="F12:P12" si="0">SUM(F13:F20)</f>
        <v>24914</v>
      </c>
      <c r="G12" s="41">
        <f t="shared" si="0"/>
        <v>25403</v>
      </c>
      <c r="H12" s="41">
        <f t="shared" si="0"/>
        <v>34839</v>
      </c>
      <c r="I12" s="41">
        <f t="shared" si="0"/>
        <v>17011</v>
      </c>
      <c r="J12" s="41">
        <f t="shared" si="0"/>
        <v>17828</v>
      </c>
      <c r="K12" s="41">
        <f t="shared" si="0"/>
        <v>10635</v>
      </c>
      <c r="L12" s="41">
        <f t="shared" si="0"/>
        <v>5463</v>
      </c>
      <c r="M12" s="41">
        <f t="shared" si="0"/>
        <v>5172</v>
      </c>
      <c r="N12" s="41">
        <f t="shared" si="0"/>
        <v>4843</v>
      </c>
      <c r="O12" s="41">
        <f t="shared" si="0"/>
        <v>2440</v>
      </c>
      <c r="P12" s="41">
        <f t="shared" si="0"/>
        <v>2403</v>
      </c>
      <c r="Q12" s="21" t="s">
        <v>9</v>
      </c>
    </row>
    <row r="13" spans="1:24" ht="22.9" customHeight="1" x14ac:dyDescent="0.3">
      <c r="A13" s="11" t="s">
        <v>23</v>
      </c>
      <c r="B13" s="24"/>
      <c r="C13" s="24"/>
      <c r="D13" s="25"/>
      <c r="E13" s="42">
        <f>SUM(H13,K13,N13)</f>
        <v>23685</v>
      </c>
      <c r="F13" s="42">
        <f>SUM(I13,L13,O13)</f>
        <v>11451</v>
      </c>
      <c r="G13" s="42">
        <f>SUM(J13,M13,P13)</f>
        <v>12234</v>
      </c>
      <c r="H13" s="26">
        <f>SUM(I13:J13)</f>
        <v>12948</v>
      </c>
      <c r="I13" s="26">
        <v>5932</v>
      </c>
      <c r="J13" s="42">
        <v>7016</v>
      </c>
      <c r="K13" s="26">
        <f>SUM(L13:M13)</f>
        <v>7273</v>
      </c>
      <c r="L13" s="26">
        <v>3782</v>
      </c>
      <c r="M13" s="43">
        <v>3491</v>
      </c>
      <c r="N13" s="26">
        <f>SUM(O13:P13)</f>
        <v>3464</v>
      </c>
      <c r="O13" s="42">
        <v>1737</v>
      </c>
      <c r="P13" s="42">
        <v>1727</v>
      </c>
      <c r="Q13" s="20" t="s">
        <v>31</v>
      </c>
    </row>
    <row r="14" spans="1:24" ht="22.9" customHeight="1" x14ac:dyDescent="0.3">
      <c r="A14" s="18" t="s">
        <v>24</v>
      </c>
      <c r="B14" s="21"/>
      <c r="C14" s="24"/>
      <c r="D14" s="25"/>
      <c r="E14" s="42">
        <f t="shared" ref="E14:E20" si="1">SUM(H14,K14,N14)</f>
        <v>3198</v>
      </c>
      <c r="F14" s="42">
        <f t="shared" ref="F14:F20" si="2">SUM(I14,L14,O14)</f>
        <v>1658</v>
      </c>
      <c r="G14" s="42">
        <f t="shared" ref="G14:G20" si="3">SUM(J14,M14,P14)</f>
        <v>1540</v>
      </c>
      <c r="H14" s="26">
        <f t="shared" ref="H14:H20" si="4">SUM(I14:J14)</f>
        <v>3012</v>
      </c>
      <c r="I14" s="26">
        <v>1559</v>
      </c>
      <c r="J14" s="42">
        <v>1453</v>
      </c>
      <c r="K14" s="26">
        <f t="shared" ref="K14:K20" si="5">SUM(L14:M14)</f>
        <v>77</v>
      </c>
      <c r="L14" s="26">
        <v>39</v>
      </c>
      <c r="M14" s="42">
        <v>38</v>
      </c>
      <c r="N14" s="26">
        <f t="shared" ref="N14:N20" si="6">SUM(O14:P14)</f>
        <v>109</v>
      </c>
      <c r="O14" s="42">
        <v>60</v>
      </c>
      <c r="P14" s="42">
        <v>49</v>
      </c>
      <c r="Q14" s="20" t="s">
        <v>32</v>
      </c>
    </row>
    <row r="15" spans="1:24" ht="22.9" customHeight="1" x14ac:dyDescent="0.3">
      <c r="A15" s="19" t="s">
        <v>25</v>
      </c>
      <c r="B15" s="24"/>
      <c r="C15" s="24"/>
      <c r="D15" s="25"/>
      <c r="E15" s="42">
        <f t="shared" si="1"/>
        <v>4113</v>
      </c>
      <c r="F15" s="42">
        <f t="shared" si="2"/>
        <v>2107</v>
      </c>
      <c r="G15" s="42">
        <f t="shared" si="3"/>
        <v>2006</v>
      </c>
      <c r="H15" s="26">
        <f t="shared" si="4"/>
        <v>2883</v>
      </c>
      <c r="I15" s="26">
        <v>1470</v>
      </c>
      <c r="J15" s="42">
        <v>1413</v>
      </c>
      <c r="K15" s="26">
        <f t="shared" si="5"/>
        <v>955</v>
      </c>
      <c r="L15" s="26">
        <v>488</v>
      </c>
      <c r="M15" s="42">
        <v>467</v>
      </c>
      <c r="N15" s="26">
        <f t="shared" si="6"/>
        <v>275</v>
      </c>
      <c r="O15" s="42">
        <v>149</v>
      </c>
      <c r="P15" s="42">
        <v>126</v>
      </c>
      <c r="Q15" s="20" t="s">
        <v>33</v>
      </c>
    </row>
    <row r="16" spans="1:24" ht="22.9" customHeight="1" x14ac:dyDescent="0.3">
      <c r="A16" s="19" t="s">
        <v>26</v>
      </c>
      <c r="B16" s="21"/>
      <c r="C16" s="24"/>
      <c r="D16" s="25"/>
      <c r="E16" s="42">
        <f t="shared" si="1"/>
        <v>9302</v>
      </c>
      <c r="F16" s="42">
        <f>SUM(I16,L16,O16)</f>
        <v>4646</v>
      </c>
      <c r="G16" s="42">
        <f t="shared" si="3"/>
        <v>4656</v>
      </c>
      <c r="H16" s="26">
        <f t="shared" si="4"/>
        <v>8296</v>
      </c>
      <c r="I16" s="26">
        <v>4170</v>
      </c>
      <c r="J16" s="42">
        <v>4126</v>
      </c>
      <c r="K16" s="26">
        <f t="shared" si="5"/>
        <v>531</v>
      </c>
      <c r="L16" s="26">
        <v>258</v>
      </c>
      <c r="M16" s="42">
        <v>273</v>
      </c>
      <c r="N16" s="26">
        <f t="shared" si="6"/>
        <v>475</v>
      </c>
      <c r="O16" s="42">
        <v>218</v>
      </c>
      <c r="P16" s="42">
        <v>257</v>
      </c>
      <c r="Q16" s="20" t="s">
        <v>34</v>
      </c>
    </row>
    <row r="17" spans="1:17" ht="22.9" customHeight="1" x14ac:dyDescent="0.3">
      <c r="A17" s="19" t="s">
        <v>27</v>
      </c>
      <c r="B17" s="24"/>
      <c r="C17" s="24"/>
      <c r="D17" s="25"/>
      <c r="E17" s="42">
        <f t="shared" si="1"/>
        <v>2552</v>
      </c>
      <c r="F17" s="42">
        <f t="shared" si="2"/>
        <v>1223</v>
      </c>
      <c r="G17" s="42">
        <f t="shared" si="3"/>
        <v>1329</v>
      </c>
      <c r="H17" s="26">
        <f t="shared" si="4"/>
        <v>2469</v>
      </c>
      <c r="I17" s="26">
        <v>1176</v>
      </c>
      <c r="J17" s="42">
        <v>1293</v>
      </c>
      <c r="K17" s="26" t="s">
        <v>39</v>
      </c>
      <c r="L17" s="26" t="s">
        <v>39</v>
      </c>
      <c r="M17" s="42" t="s">
        <v>39</v>
      </c>
      <c r="N17" s="26">
        <f t="shared" si="6"/>
        <v>83</v>
      </c>
      <c r="O17" s="42">
        <v>47</v>
      </c>
      <c r="P17" s="42">
        <v>36</v>
      </c>
      <c r="Q17" s="20" t="s">
        <v>35</v>
      </c>
    </row>
    <row r="18" spans="1:17" ht="22.9" customHeight="1" x14ac:dyDescent="0.3">
      <c r="A18" s="19" t="s">
        <v>28</v>
      </c>
      <c r="B18" s="24"/>
      <c r="C18" s="24"/>
      <c r="D18" s="25"/>
      <c r="E18" s="42">
        <f t="shared" si="1"/>
        <v>5037</v>
      </c>
      <c r="F18" s="42">
        <f t="shared" si="2"/>
        <v>2567</v>
      </c>
      <c r="G18" s="42">
        <f t="shared" si="3"/>
        <v>2470</v>
      </c>
      <c r="H18" s="26">
        <f t="shared" si="4"/>
        <v>3535</v>
      </c>
      <c r="I18" s="26">
        <v>1822</v>
      </c>
      <c r="J18" s="42">
        <v>1713</v>
      </c>
      <c r="K18" s="26">
        <f t="shared" si="5"/>
        <v>1502</v>
      </c>
      <c r="L18" s="26">
        <v>745</v>
      </c>
      <c r="M18" s="42">
        <v>757</v>
      </c>
      <c r="N18" s="26" t="s">
        <v>39</v>
      </c>
      <c r="O18" s="42" t="s">
        <v>39</v>
      </c>
      <c r="P18" s="42" t="s">
        <v>39</v>
      </c>
      <c r="Q18" s="11" t="s">
        <v>36</v>
      </c>
    </row>
    <row r="19" spans="1:17" ht="22.9" customHeight="1" x14ac:dyDescent="0.3">
      <c r="A19" s="19" t="s">
        <v>29</v>
      </c>
      <c r="B19" s="24"/>
      <c r="C19" s="24"/>
      <c r="D19" s="25"/>
      <c r="E19" s="42">
        <f t="shared" si="1"/>
        <v>1435</v>
      </c>
      <c r="F19" s="42">
        <f t="shared" si="2"/>
        <v>732</v>
      </c>
      <c r="G19" s="42">
        <f t="shared" si="3"/>
        <v>703</v>
      </c>
      <c r="H19" s="26">
        <f t="shared" si="4"/>
        <v>997</v>
      </c>
      <c r="I19" s="26">
        <v>502</v>
      </c>
      <c r="J19" s="42">
        <v>495</v>
      </c>
      <c r="K19" s="26">
        <f t="shared" si="5"/>
        <v>226</v>
      </c>
      <c r="L19" s="26">
        <v>117</v>
      </c>
      <c r="M19" s="42">
        <v>109</v>
      </c>
      <c r="N19" s="26">
        <f t="shared" si="6"/>
        <v>212</v>
      </c>
      <c r="O19" s="42">
        <v>113</v>
      </c>
      <c r="P19" s="42">
        <v>99</v>
      </c>
      <c r="Q19" s="11" t="s">
        <v>37</v>
      </c>
    </row>
    <row r="20" spans="1:17" ht="22.9" customHeight="1" x14ac:dyDescent="0.3">
      <c r="A20" s="19" t="s">
        <v>30</v>
      </c>
      <c r="B20" s="24"/>
      <c r="C20" s="24"/>
      <c r="D20" s="25"/>
      <c r="E20" s="42">
        <f t="shared" si="1"/>
        <v>995</v>
      </c>
      <c r="F20" s="42">
        <f t="shared" si="2"/>
        <v>530</v>
      </c>
      <c r="G20" s="42">
        <f t="shared" si="3"/>
        <v>465</v>
      </c>
      <c r="H20" s="26">
        <f t="shared" si="4"/>
        <v>699</v>
      </c>
      <c r="I20" s="26">
        <v>380</v>
      </c>
      <c r="J20" s="42">
        <v>319</v>
      </c>
      <c r="K20" s="26">
        <f t="shared" si="5"/>
        <v>71</v>
      </c>
      <c r="L20" s="26">
        <v>34</v>
      </c>
      <c r="M20" s="42">
        <v>37</v>
      </c>
      <c r="N20" s="26">
        <f t="shared" si="6"/>
        <v>225</v>
      </c>
      <c r="O20" s="42">
        <v>116</v>
      </c>
      <c r="P20" s="42">
        <v>109</v>
      </c>
      <c r="Q20" s="11" t="s">
        <v>38</v>
      </c>
    </row>
    <row r="21" spans="1:17" ht="3.75" customHeight="1" x14ac:dyDescent="0.3">
      <c r="A21" s="13"/>
      <c r="B21" s="13"/>
      <c r="C21" s="13"/>
      <c r="D21" s="28"/>
      <c r="E21" s="44"/>
      <c r="F21" s="29"/>
      <c r="G21" s="28"/>
      <c r="H21" s="29"/>
      <c r="I21" s="29"/>
      <c r="J21" s="28"/>
      <c r="K21" s="29"/>
      <c r="L21" s="29"/>
      <c r="M21" s="28"/>
      <c r="N21" s="29"/>
      <c r="O21" s="28"/>
      <c r="P21" s="28"/>
      <c r="Q21" s="13"/>
    </row>
    <row r="22" spans="1:17" ht="3.75" customHeight="1" x14ac:dyDescent="0.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</row>
    <row r="23" spans="1:17" s="8" customFormat="1" ht="17.25" x14ac:dyDescent="0.3">
      <c r="A23" s="10"/>
      <c r="B23" s="5" t="s">
        <v>40</v>
      </c>
      <c r="C23" s="5"/>
      <c r="D23" s="5"/>
      <c r="E23" s="5"/>
      <c r="F23" s="5"/>
      <c r="G23" s="5"/>
      <c r="H23" s="5"/>
      <c r="I23" s="5"/>
      <c r="J23" s="5"/>
      <c r="K23" s="5" t="s">
        <v>41</v>
      </c>
      <c r="L23" s="5"/>
      <c r="M23" s="5"/>
      <c r="N23" s="10"/>
      <c r="O23" s="10"/>
      <c r="P23" s="5"/>
      <c r="Q23" s="5"/>
    </row>
    <row r="24" spans="1:17" s="8" customFormat="1" ht="19.5" customHeight="1" x14ac:dyDescent="0.3">
      <c r="A24" s="5"/>
      <c r="B24" s="5"/>
      <c r="C24" s="5" t="s">
        <v>44</v>
      </c>
      <c r="D24" s="5"/>
      <c r="E24" s="5"/>
      <c r="F24" s="5"/>
      <c r="G24" s="5"/>
      <c r="H24" s="5"/>
      <c r="I24" s="5"/>
      <c r="J24" s="5"/>
      <c r="K24" s="5" t="s">
        <v>46</v>
      </c>
      <c r="L24" s="5"/>
      <c r="M24" s="5"/>
      <c r="N24" s="5"/>
      <c r="O24" s="5"/>
      <c r="P24" s="5"/>
      <c r="Q24" s="5"/>
    </row>
    <row r="25" spans="1:17" x14ac:dyDescent="0.3">
      <c r="A25" s="5"/>
      <c r="B25" s="5"/>
      <c r="C25" s="5" t="s">
        <v>45</v>
      </c>
      <c r="D25" s="5"/>
      <c r="E25" s="5"/>
      <c r="F25" s="5"/>
      <c r="G25" s="5"/>
      <c r="H25" s="5"/>
      <c r="I25" s="5"/>
      <c r="J25" s="5"/>
      <c r="K25" s="5" t="s">
        <v>47</v>
      </c>
      <c r="L25" s="5"/>
      <c r="M25" s="5"/>
      <c r="N25" s="5"/>
      <c r="O25" s="5"/>
      <c r="P25" s="5"/>
      <c r="Q25" s="5"/>
    </row>
    <row r="26" spans="1:17" x14ac:dyDescent="0.3">
      <c r="M26" s="8"/>
      <c r="N26" s="8"/>
    </row>
    <row r="27" spans="1:17" x14ac:dyDescent="0.3"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</sheetData>
  <mergeCells count="12">
    <mergeCell ref="E6:G6"/>
    <mergeCell ref="E7:G7"/>
    <mergeCell ref="A12:D12"/>
    <mergeCell ref="A4:D11"/>
    <mergeCell ref="Q4:Q11"/>
    <mergeCell ref="H4:P4"/>
    <mergeCell ref="N6:P6"/>
    <mergeCell ref="N7:P7"/>
    <mergeCell ref="N9:P9"/>
    <mergeCell ref="N8:P8"/>
    <mergeCell ref="E8:G8"/>
    <mergeCell ref="E9:G9"/>
  </mergeCells>
  <phoneticPr fontId="2" type="noConversion"/>
  <pageMargins left="0.59055118110236227" right="0.59055118110236227" top="0.98425196850393704" bottom="0.98425196850393704" header="0" footer="0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T-3.7</vt:lpstr>
      <vt:lpstr>'T-3.7'!Print_Area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2018-08-27T07:09:13Z</cp:lastPrinted>
  <dcterms:created xsi:type="dcterms:W3CDTF">1997-06-13T10:07:54Z</dcterms:created>
  <dcterms:modified xsi:type="dcterms:W3CDTF">2018-10-16T04:31:51Z</dcterms:modified>
</cp:coreProperties>
</file>