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300" windowWidth="19320" windowHeight="9435"/>
  </bookViews>
  <sheets>
    <sheet name="T-1.7" sheetId="16" r:id="rId1"/>
  </sheets>
  <definedNames>
    <definedName name="_xlnm.Print_Area" localSheetId="0">'T-1.7'!$A$1:$K$28</definedName>
  </definedNames>
  <calcPr calcId="145621"/>
</workbook>
</file>

<file path=xl/calcChain.xml><?xml version="1.0" encoding="utf-8"?>
<calcChain xmlns="http://schemas.openxmlformats.org/spreadsheetml/2006/main">
  <c r="H9" i="16"/>
  <c r="G9"/>
  <c r="H8"/>
  <c r="G8"/>
  <c r="H14"/>
  <c r="G14"/>
  <c r="H13"/>
  <c r="G13"/>
  <c r="H12"/>
  <c r="G12"/>
  <c r="H11"/>
  <c r="G11"/>
  <c r="H10"/>
  <c r="G10"/>
</calcChain>
</file>

<file path=xl/sharedStrings.xml><?xml version="1.0" encoding="utf-8"?>
<sst xmlns="http://schemas.openxmlformats.org/spreadsheetml/2006/main" count="28" uniqueCount="21">
  <si>
    <t>ตาราง</t>
  </si>
  <si>
    <t>ปี</t>
  </si>
  <si>
    <t>Year</t>
  </si>
  <si>
    <t>จำนวน  Number</t>
  </si>
  <si>
    <t>อัตรา  Rate</t>
  </si>
  <si>
    <t xml:space="preserve">Note:  </t>
  </si>
  <si>
    <t>Table</t>
  </si>
  <si>
    <t>สมรส Marriage</t>
  </si>
  <si>
    <t>หย่า Divorce</t>
  </si>
  <si>
    <t xml:space="preserve">   หมายเหตุ: </t>
  </si>
  <si>
    <t>(1)  อัตราการสมรสต่อประชากร 1,000 คน</t>
  </si>
  <si>
    <t>(2)  อัตราการหย่าร้างต่อประชากร 1,000 คน</t>
  </si>
  <si>
    <t>(1)  Crude marriage rate per 1,000 populations.</t>
  </si>
  <si>
    <t>(2)  Crude divorce rate per 1,000 populations.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</si>
  <si>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</si>
  <si>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</si>
  <si>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 xml:space="preserve"> -</t>
  </si>
  <si>
    <t>จำนวนและอัตราการสมรส และหย่าร้าง พ.ศ. 2551 - 2560</t>
  </si>
  <si>
    <t>Number and Crude Marriage and Divorce Rate: 2008 - 2017</t>
  </si>
  <si>
    <t xml:space="preserve">         ที่มา:   ที่ทำการปกครองจังหวัดภูเก็ต</t>
  </si>
  <si>
    <t xml:space="preserve">                     Source:   Phuket Provincial Administration Office</t>
  </si>
</sst>
</file>

<file path=xl/styles.xml><?xml version="1.0" encoding="utf-8"?>
<styleSheet xmlns="http://schemas.openxmlformats.org/spreadsheetml/2006/main">
  <numFmts count="1">
    <numFmt numFmtId="167" formatCode="0.0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1" fillId="0" borderId="0" xfId="0" applyFont="1" applyBorder="1"/>
    <xf numFmtId="0" fontId="2" fillId="0" borderId="0" xfId="0" applyFont="1" applyBorder="1"/>
    <xf numFmtId="0" fontId="5" fillId="0" borderId="0" xfId="0" applyFont="1"/>
    <xf numFmtId="0" fontId="5" fillId="0" borderId="3" xfId="0" applyFont="1" applyBorder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/>
    <xf numFmtId="0" fontId="5" fillId="0" borderId="1" xfId="0" applyFont="1" applyBorder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right" indent="5"/>
    </xf>
    <xf numFmtId="3" fontId="5" fillId="0" borderId="2" xfId="0" applyNumberFormat="1" applyFont="1" applyBorder="1" applyAlignment="1">
      <alignment horizontal="right" indent="5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indent="6"/>
    </xf>
    <xf numFmtId="167" fontId="5" fillId="0" borderId="2" xfId="0" applyNumberFormat="1" applyFont="1" applyBorder="1" applyAlignment="1">
      <alignment horizontal="right" indent="6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1333500</xdr:colOff>
      <xdr:row>6</xdr:row>
      <xdr:rowOff>209550</xdr:rowOff>
    </xdr:from>
    <xdr:to>
      <xdr:col>10</xdr:col>
      <xdr:colOff>247650</xdr:colOff>
      <xdr:row>27</xdr:row>
      <xdr:rowOff>19055</xdr:rowOff>
    </xdr:to>
    <xdr:grpSp>
      <xdr:nvGrpSpPr>
        <xdr:cNvPr id="6" name="Group 5"/>
        <xdr:cNvGrpSpPr/>
      </xdr:nvGrpSpPr>
      <xdr:grpSpPr>
        <a:xfrm>
          <a:off x="8896350" y="1638300"/>
          <a:ext cx="533400" cy="4857755"/>
          <a:chOff x="8896350" y="1638300"/>
          <a:chExt cx="533400" cy="4857755"/>
        </a:xfrm>
      </xdr:grpSpPr>
      <xdr:grpSp>
        <xdr:nvGrpSpPr>
          <xdr:cNvPr id="7" name="Group 6"/>
          <xdr:cNvGrpSpPr/>
        </xdr:nvGrpSpPr>
        <xdr:grpSpPr>
          <a:xfrm>
            <a:off x="9086850" y="6048375"/>
            <a:ext cx="342900" cy="447680"/>
            <a:chOff x="9639300" y="6162675"/>
            <a:chExt cx="342900" cy="447680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896350" y="16383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6"/>
  <sheetViews>
    <sheetView showGridLines="0" tabSelected="1" workbookViewId="0">
      <selection activeCell="G15" sqref="G15"/>
    </sheetView>
  </sheetViews>
  <sheetFormatPr defaultRowHeight="18.75"/>
  <cols>
    <col min="1" max="1" width="0.85546875" style="5" customWidth="1"/>
    <col min="2" max="2" width="5.85546875" style="5" customWidth="1"/>
    <col min="3" max="3" width="4.140625" style="5" customWidth="1"/>
    <col min="4" max="4" width="11.7109375" style="5" customWidth="1"/>
    <col min="5" max="8" width="22.7109375" style="5" customWidth="1"/>
    <col min="9" max="9" width="22" style="4" customWidth="1"/>
    <col min="10" max="10" width="2.28515625" style="5" customWidth="1"/>
    <col min="11" max="11" width="4.140625" style="5" customWidth="1"/>
    <col min="12" max="16384" width="9.140625" style="5"/>
  </cols>
  <sheetData>
    <row r="1" spans="1:9" s="1" customFormat="1">
      <c r="B1" s="1" t="s">
        <v>0</v>
      </c>
      <c r="C1" s="2">
        <v>1.7</v>
      </c>
      <c r="D1" s="1" t="s">
        <v>17</v>
      </c>
      <c r="I1" s="7"/>
    </row>
    <row r="2" spans="1:9" s="3" customFormat="1">
      <c r="B2" s="1" t="s">
        <v>6</v>
      </c>
      <c r="C2" s="2">
        <v>1.7</v>
      </c>
      <c r="D2" s="1" t="s">
        <v>18</v>
      </c>
      <c r="I2" s="8"/>
    </row>
    <row r="3" spans="1:9" ht="6" customHeight="1">
      <c r="A3" s="4"/>
      <c r="B3" s="4"/>
      <c r="C3" s="4"/>
      <c r="D3" s="4"/>
      <c r="E3" s="4"/>
      <c r="F3" s="4"/>
    </row>
    <row r="4" spans="1:9" s="6" customFormat="1" ht="22.5" customHeight="1">
      <c r="A4" s="27" t="s">
        <v>1</v>
      </c>
      <c r="B4" s="27"/>
      <c r="C4" s="27"/>
      <c r="D4" s="28"/>
      <c r="E4" s="33" t="s">
        <v>3</v>
      </c>
      <c r="F4" s="34"/>
      <c r="G4" s="32" t="s">
        <v>4</v>
      </c>
      <c r="H4" s="34"/>
      <c r="I4" s="35" t="s">
        <v>2</v>
      </c>
    </row>
    <row r="5" spans="1:9" s="6" customFormat="1" ht="22.5" customHeight="1">
      <c r="A5" s="29"/>
      <c r="B5" s="29"/>
      <c r="C5" s="29"/>
      <c r="D5" s="30"/>
      <c r="E5" s="20" t="s">
        <v>7</v>
      </c>
      <c r="F5" s="19" t="s">
        <v>8</v>
      </c>
      <c r="G5" s="24" t="s">
        <v>14</v>
      </c>
      <c r="H5" s="23" t="s">
        <v>15</v>
      </c>
      <c r="I5" s="36"/>
    </row>
    <row r="6" spans="1:9" s="9" customFormat="1" ht="24" customHeight="1">
      <c r="A6" s="37">
        <v>2551</v>
      </c>
      <c r="B6" s="37"/>
      <c r="C6" s="37"/>
      <c r="D6" s="31"/>
      <c r="E6" s="21" t="s">
        <v>16</v>
      </c>
      <c r="F6" s="22" t="s">
        <v>16</v>
      </c>
      <c r="G6" s="25" t="s">
        <v>16</v>
      </c>
      <c r="H6" s="25" t="s">
        <v>16</v>
      </c>
      <c r="I6" s="18">
        <v>2008</v>
      </c>
    </row>
    <row r="7" spans="1:9" s="9" customFormat="1" ht="24" customHeight="1">
      <c r="A7" s="37">
        <v>2552</v>
      </c>
      <c r="B7" s="37"/>
      <c r="C7" s="37"/>
      <c r="D7" s="31"/>
      <c r="E7" s="21" t="s">
        <v>16</v>
      </c>
      <c r="F7" s="22" t="s">
        <v>16</v>
      </c>
      <c r="G7" s="25" t="s">
        <v>16</v>
      </c>
      <c r="H7" s="25" t="s">
        <v>16</v>
      </c>
      <c r="I7" s="18">
        <v>2009</v>
      </c>
    </row>
    <row r="8" spans="1:9" s="9" customFormat="1" ht="21" customHeight="1">
      <c r="A8" s="37">
        <v>2553</v>
      </c>
      <c r="B8" s="37"/>
      <c r="C8" s="37"/>
      <c r="D8" s="31"/>
      <c r="E8" s="21">
        <v>2468</v>
      </c>
      <c r="F8" s="22">
        <v>877</v>
      </c>
      <c r="G8" s="26">
        <f>E8/345067*1000</f>
        <v>7.1522342037923075</v>
      </c>
      <c r="H8" s="26">
        <f>F8/345067*1000</f>
        <v>2.5415354119634741</v>
      </c>
      <c r="I8" s="18">
        <v>2010</v>
      </c>
    </row>
    <row r="9" spans="1:9" s="9" customFormat="1" ht="21" customHeight="1">
      <c r="A9" s="37">
        <v>2554</v>
      </c>
      <c r="B9" s="37"/>
      <c r="C9" s="37"/>
      <c r="D9" s="31"/>
      <c r="E9" s="21">
        <v>2485</v>
      </c>
      <c r="F9" s="22">
        <v>1008</v>
      </c>
      <c r="G9" s="26">
        <f>E9/353847*1000</f>
        <v>7.0228092932821244</v>
      </c>
      <c r="H9" s="26">
        <f>F9/353847*1000</f>
        <v>2.8486888400919042</v>
      </c>
      <c r="I9" s="18">
        <v>2011</v>
      </c>
    </row>
    <row r="10" spans="1:9" s="9" customFormat="1" ht="21" customHeight="1">
      <c r="A10" s="37">
        <v>2555</v>
      </c>
      <c r="B10" s="37"/>
      <c r="C10" s="37"/>
      <c r="D10" s="31"/>
      <c r="E10" s="21">
        <v>2929</v>
      </c>
      <c r="F10" s="22">
        <v>1141</v>
      </c>
      <c r="G10" s="26">
        <f>E10/360905*1000</f>
        <v>8.1157091201285656</v>
      </c>
      <c r="H10" s="26">
        <f>F10/360905*1000</f>
        <v>3.161496792784805</v>
      </c>
      <c r="I10" s="18">
        <v>2012</v>
      </c>
    </row>
    <row r="11" spans="1:9" s="9" customFormat="1" ht="21" customHeight="1">
      <c r="A11" s="37">
        <v>2556</v>
      </c>
      <c r="B11" s="37"/>
      <c r="C11" s="37"/>
      <c r="D11" s="31"/>
      <c r="E11" s="21">
        <v>3194</v>
      </c>
      <c r="F11" s="22">
        <v>1380</v>
      </c>
      <c r="G11" s="26">
        <f>E11/369522*1000</f>
        <v>8.6435990279333854</v>
      </c>
      <c r="H11" s="26">
        <f>F11/369522*1000</f>
        <v>3.7345543702404731</v>
      </c>
      <c r="I11" s="18">
        <v>2013</v>
      </c>
    </row>
    <row r="12" spans="1:9" s="9" customFormat="1" ht="21" customHeight="1">
      <c r="A12" s="37">
        <v>2557</v>
      </c>
      <c r="B12" s="37"/>
      <c r="C12" s="37"/>
      <c r="D12" s="31"/>
      <c r="E12" s="21">
        <v>2489</v>
      </c>
      <c r="F12" s="22">
        <v>1092</v>
      </c>
      <c r="G12" s="26">
        <f>E12/378364*1000</f>
        <v>6.5783214047848109</v>
      </c>
      <c r="H12" s="26">
        <f>F12/378364*1000</f>
        <v>2.8861096721675423</v>
      </c>
      <c r="I12" s="18">
        <v>2014</v>
      </c>
    </row>
    <row r="13" spans="1:9" s="9" customFormat="1" ht="21" customHeight="1">
      <c r="A13" s="37">
        <v>2558</v>
      </c>
      <c r="B13" s="37"/>
      <c r="C13" s="37"/>
      <c r="D13" s="31"/>
      <c r="E13" s="21">
        <v>2542</v>
      </c>
      <c r="F13" s="22">
        <v>1023</v>
      </c>
      <c r="G13" s="26">
        <f>E13/386605*1000</f>
        <v>6.5751865599255055</v>
      </c>
      <c r="H13" s="26">
        <f>F13/386605*1000</f>
        <v>2.6461116643602645</v>
      </c>
      <c r="I13" s="18">
        <v>2015</v>
      </c>
    </row>
    <row r="14" spans="1:9" s="9" customFormat="1" ht="21" customHeight="1">
      <c r="A14" s="37">
        <v>2559</v>
      </c>
      <c r="B14" s="37"/>
      <c r="C14" s="37"/>
      <c r="D14" s="31"/>
      <c r="E14" s="21">
        <v>2863</v>
      </c>
      <c r="F14" s="22">
        <v>1078</v>
      </c>
      <c r="G14" s="26">
        <f>E14/394169*1000</f>
        <v>7.2633819503816897</v>
      </c>
      <c r="H14" s="26">
        <f>F14/394169*1000</f>
        <v>2.7348675314395603</v>
      </c>
      <c r="I14" s="18">
        <v>2016</v>
      </c>
    </row>
    <row r="15" spans="1:9" s="9" customFormat="1" ht="21" customHeight="1">
      <c r="A15" s="37">
        <v>2560</v>
      </c>
      <c r="B15" s="37"/>
      <c r="C15" s="37"/>
      <c r="D15" s="31"/>
      <c r="E15" s="21">
        <v>2860</v>
      </c>
      <c r="F15" s="22">
        <v>1059</v>
      </c>
      <c r="G15" s="26">
        <v>7.11</v>
      </c>
      <c r="H15" s="26">
        <v>2.63</v>
      </c>
      <c r="I15" s="18">
        <v>2017</v>
      </c>
    </row>
    <row r="16" spans="1:9" s="9" customFormat="1" ht="21" customHeight="1">
      <c r="E16" s="10"/>
      <c r="F16" s="11"/>
      <c r="G16" s="11"/>
      <c r="H16" s="11"/>
      <c r="I16" s="11"/>
    </row>
    <row r="17" spans="1:9" ht="21" customHeight="1">
      <c r="A17" s="9"/>
      <c r="B17" s="9"/>
      <c r="C17" s="9"/>
      <c r="D17" s="9"/>
      <c r="E17" s="10"/>
      <c r="F17" s="11"/>
      <c r="G17" s="11"/>
      <c r="H17" s="11"/>
      <c r="I17" s="11"/>
    </row>
    <row r="18" spans="1:9" ht="21" customHeight="1">
      <c r="A18" s="9"/>
      <c r="B18" s="9"/>
      <c r="C18" s="9"/>
      <c r="D18" s="9"/>
      <c r="E18" s="10"/>
      <c r="F18" s="11"/>
      <c r="G18" s="11"/>
      <c r="H18" s="11"/>
      <c r="I18" s="11"/>
    </row>
    <row r="19" spans="1:9" ht="21" customHeight="1">
      <c r="A19" s="9"/>
      <c r="B19" s="9"/>
      <c r="C19" s="9"/>
      <c r="D19" s="9"/>
      <c r="E19" s="10"/>
      <c r="F19" s="11"/>
      <c r="G19" s="11"/>
      <c r="H19" s="11"/>
      <c r="I19" s="11"/>
    </row>
    <row r="20" spans="1:9" ht="6" customHeight="1">
      <c r="A20" s="9"/>
      <c r="B20" s="9"/>
      <c r="C20" s="9"/>
      <c r="D20" s="9"/>
      <c r="E20" s="10"/>
      <c r="F20" s="11"/>
      <c r="G20" s="11"/>
      <c r="H20" s="11"/>
      <c r="I20" s="15"/>
    </row>
    <row r="21" spans="1:9" ht="6" customHeight="1">
      <c r="A21" s="16"/>
      <c r="B21" s="16"/>
      <c r="C21" s="16"/>
      <c r="D21" s="16"/>
      <c r="E21" s="16"/>
      <c r="F21" s="16"/>
      <c r="G21" s="16"/>
      <c r="H21" s="16"/>
      <c r="I21" s="16"/>
    </row>
    <row r="22" spans="1:9">
      <c r="A22" s="13"/>
      <c r="B22" s="14" t="s">
        <v>9</v>
      </c>
      <c r="C22" s="14"/>
      <c r="D22" s="13" t="s">
        <v>10</v>
      </c>
      <c r="E22" s="13"/>
      <c r="F22" s="17" t="s">
        <v>5</v>
      </c>
      <c r="G22" s="13" t="s">
        <v>12</v>
      </c>
      <c r="I22" s="5"/>
    </row>
    <row r="23" spans="1:9">
      <c r="A23" s="13"/>
      <c r="B23" s="14"/>
      <c r="C23" s="13"/>
      <c r="D23" s="13" t="s">
        <v>11</v>
      </c>
      <c r="E23" s="13"/>
      <c r="F23" s="9"/>
      <c r="G23" s="13" t="s">
        <v>13</v>
      </c>
      <c r="I23" s="5"/>
    </row>
    <row r="24" spans="1:9" s="9" customFormat="1" ht="17.25">
      <c r="B24" s="9" t="s">
        <v>19</v>
      </c>
      <c r="F24" s="12" t="s">
        <v>20</v>
      </c>
      <c r="I24" s="13"/>
    </row>
    <row r="25" spans="1:9" s="9" customFormat="1" ht="17.25">
      <c r="I25" s="13"/>
    </row>
    <row r="26" spans="1:9">
      <c r="A26" s="9"/>
      <c r="B26" s="9"/>
      <c r="C26" s="9"/>
      <c r="D26" s="9"/>
      <c r="E26" s="9"/>
      <c r="F26" s="9"/>
      <c r="G26" s="9"/>
      <c r="H26" s="9"/>
      <c r="I26" s="13"/>
    </row>
  </sheetData>
  <mergeCells count="14">
    <mergeCell ref="A12:D12"/>
    <mergeCell ref="A13:D13"/>
    <mergeCell ref="A14:D14"/>
    <mergeCell ref="A15:D15"/>
    <mergeCell ref="A7:D7"/>
    <mergeCell ref="A8:D8"/>
    <mergeCell ref="A9:D9"/>
    <mergeCell ref="A10:D10"/>
    <mergeCell ref="A11:D11"/>
    <mergeCell ref="A4:D5"/>
    <mergeCell ref="I4:I5"/>
    <mergeCell ref="E4:F4"/>
    <mergeCell ref="G4:H4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2018-08-30T08:31:51Z</cp:lastPrinted>
  <dcterms:created xsi:type="dcterms:W3CDTF">2004-08-16T17:13:42Z</dcterms:created>
  <dcterms:modified xsi:type="dcterms:W3CDTF">2018-09-24T06:20:00Z</dcterms:modified>
</cp:coreProperties>
</file>