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4_Repo_srg Q2_60กำลังดำเนินการ\4_ข้อมูลok\4_ข้อมูล60\เมย60\"/>
    </mc:Choice>
  </mc:AlternateContent>
  <bookViews>
    <workbookView xWindow="-525" yWindow="-75" windowWidth="10065" windowHeight="8655" tabRatio="658"/>
  </bookViews>
  <sheets>
    <sheet name="ตารางที่7" sheetId="22" r:id="rId1"/>
  </sheets>
  <definedNames>
    <definedName name="_xlnm.Print_Area" localSheetId="0">ตารางที่7!$A$1:$D$38</definedName>
  </definedNames>
  <calcPr calcId="152511"/>
</workbook>
</file>

<file path=xl/calcChain.xml><?xml version="1.0" encoding="utf-8"?>
<calcChain xmlns="http://schemas.openxmlformats.org/spreadsheetml/2006/main">
  <c r="C31" i="22" l="1"/>
  <c r="D15" i="22"/>
  <c r="C15" i="22"/>
  <c r="B15" i="22" l="1"/>
  <c r="B18" i="22"/>
  <c r="B17" i="22"/>
  <c r="B16" i="22"/>
  <c r="D11" i="22" l="1"/>
  <c r="C11" i="22"/>
  <c r="B13" i="22" l="1"/>
  <c r="B12" i="22"/>
  <c r="B14" i="22"/>
  <c r="B11" i="22" l="1"/>
  <c r="D6" i="22"/>
  <c r="C6" i="22"/>
  <c r="D32" i="22" l="1"/>
  <c r="D28" i="22"/>
  <c r="D33" i="22"/>
  <c r="D23" i="22"/>
  <c r="C26" i="22"/>
  <c r="D24" i="22"/>
  <c r="D26" i="22"/>
  <c r="C24" i="22"/>
  <c r="C25" i="22"/>
  <c r="C32" i="22"/>
  <c r="B10" i="22"/>
  <c r="B9" i="22"/>
  <c r="B8" i="22"/>
  <c r="B7" i="22"/>
  <c r="C36" i="22" l="1"/>
  <c r="C35" i="22"/>
  <c r="C33" i="22"/>
  <c r="C29" i="22"/>
  <c r="C30" i="22"/>
  <c r="C34" i="22"/>
  <c r="B6" i="22"/>
  <c r="D29" i="22"/>
  <c r="D36" i="22"/>
  <c r="D35" i="22"/>
  <c r="D34" i="22"/>
  <c r="D31" i="22" s="1"/>
  <c r="D30" i="22"/>
  <c r="C27" i="22" l="1"/>
  <c r="B34" i="22"/>
  <c r="B23" i="22"/>
  <c r="B35" i="22"/>
  <c r="B29" i="22"/>
  <c r="D27" i="22"/>
  <c r="B28" i="22"/>
  <c r="B30" i="22"/>
  <c r="B32" i="22"/>
  <c r="B25" i="22"/>
  <c r="B24" i="22"/>
  <c r="B31" i="22" l="1"/>
  <c r="B27" i="22"/>
</calcChain>
</file>

<file path=xl/sharedStrings.xml><?xml version="1.0" encoding="utf-8"?>
<sst xmlns="http://schemas.openxmlformats.org/spreadsheetml/2006/main" count="41" uniqueCount="26">
  <si>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</si>
  <si>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</si>
  <si>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</si>
  <si>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</si>
  <si>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</si>
  <si>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</si>
  <si>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</si>
  <si>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</si>
  <si>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</si>
  <si>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</si>
  <si>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</si>
  <si>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</si>
  <si>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</si>
  <si>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</si>
  <si>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</si>
  <si>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</si>
  <si>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</si>
  <si>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</si>
  <si>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</si>
  <si>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</si>
  <si>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</si>
  <si>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ตารางที่ 7  จำนวน และร้อยละของผู้มีงานทำ จำแนกตามระดับการศึกษาที่สำเร็จ และเพศ</t>
  </si>
  <si>
    <t xml:space="preserve">    . . จำนวนเล็กน้อย</t>
  </si>
  <si>
    <t xml:space="preserve"> . .</t>
  </si>
  <si>
    <t>แหล่งที่มา  :  สรุปผลการสำรวจโครงการสำรวจภาวะการทำงานของประชากรจังหวัดเลย เดือนเมษายน พ.ศ. 2560</t>
  </si>
  <si>
    <t xml:space="preserve">                 เดือนเมษายน พ.ศ.2560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</si>
</sst>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  <numFmt numFmtId="191" formatCode="#,##0;[Red]#,##0"/>
    <numFmt numFmtId="192" formatCode="_-* #,##0.00_-;\-* #,##0.00_-;_-* &quot;-&quot;_-;_-@_-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7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88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0" fontId="4" fillId="0" borderId="0" xfId="3" applyFont="1" applyBorder="1" applyAlignment="1" applyProtection="1">
      <alignment horizontal="left" vertical="center"/>
    </xf>
    <xf numFmtId="187" fontId="4" fillId="0" borderId="0" xfId="3" applyNumberFormat="1" applyFont="1" applyBorder="1" applyAlignment="1" applyProtection="1">
      <alignment horizontal="left" vertical="center"/>
    </xf>
    <xf numFmtId="189" fontId="2" fillId="0" borderId="0" xfId="3" applyNumberFormat="1" applyFont="1" applyBorder="1" applyAlignment="1">
      <alignment horizontal="right" vertical="center"/>
    </xf>
    <xf numFmtId="189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89" fontId="4" fillId="0" borderId="2" xfId="3" applyNumberFormat="1" applyFont="1" applyBorder="1" applyAlignment="1">
      <alignment horizontal="right" vertical="center"/>
    </xf>
    <xf numFmtId="190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0" fontId="7" fillId="0" borderId="0" xfId="0" applyFont="1" applyBorder="1"/>
    <xf numFmtId="41" fontId="7" fillId="0" borderId="0" xfId="4" applyNumberFormat="1" applyFont="1" applyBorder="1" applyAlignment="1">
      <alignment horizontal="right" wrapText="1"/>
    </xf>
    <xf numFmtId="3" fontId="5" fillId="0" borderId="0" xfId="4" applyNumberFormat="1" applyFont="1" applyAlignment="1">
      <alignment horizontal="right"/>
    </xf>
    <xf numFmtId="41" fontId="4" fillId="0" borderId="0" xfId="4" applyNumberFormat="1" applyFont="1" applyAlignment="1">
      <alignment horizontal="right" wrapText="1"/>
    </xf>
    <xf numFmtId="3" fontId="4" fillId="0" borderId="0" xfId="4" applyNumberFormat="1" applyFont="1" applyAlignment="1">
      <alignment horizontal="right"/>
    </xf>
    <xf numFmtId="191" fontId="2" fillId="0" borderId="0" xfId="3" applyNumberFormat="1" applyFont="1" applyFill="1" applyAlignment="1">
      <alignment horizontal="right"/>
    </xf>
    <xf numFmtId="0" fontId="7" fillId="0" borderId="0" xfId="3" applyFont="1"/>
    <xf numFmtId="189" fontId="8" fillId="0" borderId="0" xfId="4" applyNumberFormat="1" applyFont="1" applyAlignment="1">
      <alignment horizontal="right" vertical="center"/>
    </xf>
    <xf numFmtId="41" fontId="4" fillId="0" borderId="0" xfId="3" applyNumberFormat="1" applyFont="1" applyFill="1" applyAlignment="1">
      <alignment horizontal="right"/>
    </xf>
    <xf numFmtId="192" fontId="4" fillId="0" borderId="0" xfId="3" applyNumberFormat="1" applyFont="1" applyBorder="1" applyAlignment="1">
      <alignment horizontal="right" vertical="center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8"/>
  <sheetViews>
    <sheetView showGridLines="0" tabSelected="1" view="pageBreakPreview" zoomScale="80" zoomScaleNormal="75" zoomScaleSheetLayoutView="80" workbookViewId="0">
      <selection activeCell="A2" sqref="A2"/>
    </sheetView>
  </sheetViews>
  <sheetFormatPr defaultRowHeight="30.75" customHeight="1" x14ac:dyDescent="0.35"/>
  <cols>
    <col min="1" max="1" width="40.42578125" style="4" customWidth="1"/>
    <col min="2" max="4" width="21.7109375" style="4" customWidth="1"/>
    <col min="5" max="16384" width="9.140625" style="4"/>
  </cols>
  <sheetData>
    <row r="1" spans="1:6" s="3" customFormat="1" ht="23.25" x14ac:dyDescent="0.35">
      <c r="A1" s="3" t="s">
        <v>21</v>
      </c>
      <c r="B1" s="4"/>
      <c r="C1" s="4"/>
      <c r="D1" s="4"/>
    </row>
    <row r="2" spans="1:6" s="1" customFormat="1" ht="23.25" x14ac:dyDescent="0.35">
      <c r="A2" s="2" t="s">
        <v>25</v>
      </c>
    </row>
    <row r="3" spans="1:6" ht="8.25" customHeight="1" x14ac:dyDescent="0.35">
      <c r="A3" s="3"/>
    </row>
    <row r="4" spans="1:6" s="3" customFormat="1" ht="26.1" customHeight="1" x14ac:dyDescent="0.35">
      <c r="A4" s="5" t="s">
        <v>5</v>
      </c>
      <c r="B4" s="6" t="s">
        <v>0</v>
      </c>
      <c r="C4" s="6" t="s">
        <v>1</v>
      </c>
      <c r="D4" s="6" t="s">
        <v>2</v>
      </c>
    </row>
    <row r="5" spans="1:6" s="3" customFormat="1" ht="23.25" x14ac:dyDescent="0.35">
      <c r="A5" s="24"/>
      <c r="B5" s="36" t="s">
        <v>20</v>
      </c>
      <c r="C5" s="36"/>
      <c r="D5" s="36"/>
    </row>
    <row r="6" spans="1:6" s="8" customFormat="1" ht="21" customHeight="1" x14ac:dyDescent="0.35">
      <c r="A6" s="23" t="s">
        <v>3</v>
      </c>
      <c r="B6" s="25">
        <f>SUM(C6:D6)</f>
        <v>304943</v>
      </c>
      <c r="C6" s="31">
        <f>C7+C8+C9+C10+C11+C15</f>
        <v>166203</v>
      </c>
      <c r="D6" s="31">
        <f>D7+D8+D9+D10+D11+D15+D20</f>
        <v>138740</v>
      </c>
    </row>
    <row r="7" spans="1:6" s="11" customFormat="1" ht="24.95" customHeight="1" x14ac:dyDescent="0.35">
      <c r="A7" s="14" t="s">
        <v>7</v>
      </c>
      <c r="B7" s="15">
        <f>SUM(C7:D7)</f>
        <v>2909</v>
      </c>
      <c r="C7" s="28">
        <v>1094</v>
      </c>
      <c r="D7" s="28">
        <v>1815</v>
      </c>
      <c r="E7" s="9"/>
      <c r="F7" s="9"/>
    </row>
    <row r="8" spans="1:6" s="11" customFormat="1" ht="24.95" customHeight="1" x14ac:dyDescent="0.35">
      <c r="A8" s="4" t="s">
        <v>6</v>
      </c>
      <c r="B8" s="15">
        <f t="shared" ref="B8:B14" si="0">SUM(C8:D8)</f>
        <v>79960</v>
      </c>
      <c r="C8" s="28">
        <v>45163</v>
      </c>
      <c r="D8" s="28">
        <v>34797</v>
      </c>
      <c r="F8" s="10"/>
    </row>
    <row r="9" spans="1:6" s="11" customFormat="1" ht="24.95" customHeight="1" x14ac:dyDescent="0.35">
      <c r="A9" s="12" t="s">
        <v>8</v>
      </c>
      <c r="B9" s="15">
        <f t="shared" si="0"/>
        <v>102883</v>
      </c>
      <c r="C9" s="28">
        <v>51884</v>
      </c>
      <c r="D9" s="28">
        <v>50999</v>
      </c>
      <c r="F9" s="10"/>
    </row>
    <row r="10" spans="1:6" s="11" customFormat="1" ht="24.95" customHeight="1" x14ac:dyDescent="0.35">
      <c r="A10" s="12" t="s">
        <v>9</v>
      </c>
      <c r="B10" s="15">
        <f t="shared" si="0"/>
        <v>47697</v>
      </c>
      <c r="C10" s="28">
        <v>28865</v>
      </c>
      <c r="D10" s="28">
        <v>18832</v>
      </c>
    </row>
    <row r="11" spans="1:6" ht="24.95" customHeight="1" x14ac:dyDescent="0.35">
      <c r="A11" s="4" t="s">
        <v>10</v>
      </c>
      <c r="B11" s="15">
        <f>SUM(B12:B14)</f>
        <v>41202</v>
      </c>
      <c r="C11" s="10">
        <f>SUM(C12:C14)</f>
        <v>25650</v>
      </c>
      <c r="D11" s="10">
        <f>SUM(D12:D14)</f>
        <v>15552</v>
      </c>
    </row>
    <row r="12" spans="1:6" ht="24.95" customHeight="1" x14ac:dyDescent="0.35">
      <c r="A12" s="16" t="s">
        <v>11</v>
      </c>
      <c r="B12" s="15">
        <f t="shared" si="0"/>
        <v>36484</v>
      </c>
      <c r="C12" s="28">
        <v>21877</v>
      </c>
      <c r="D12" s="28">
        <v>14607</v>
      </c>
    </row>
    <row r="13" spans="1:6" ht="24.95" customHeight="1" x14ac:dyDescent="0.35">
      <c r="A13" s="16" t="s">
        <v>12</v>
      </c>
      <c r="B13" s="15">
        <f t="shared" si="0"/>
        <v>4718</v>
      </c>
      <c r="C13" s="28">
        <v>3773</v>
      </c>
      <c r="D13" s="15">
        <v>945</v>
      </c>
    </row>
    <row r="14" spans="1:6" ht="24.95" customHeight="1" x14ac:dyDescent="0.35">
      <c r="A14" s="17" t="s">
        <v>19</v>
      </c>
      <c r="B14" s="15">
        <f t="shared" si="0"/>
        <v>0</v>
      </c>
      <c r="C14" s="29">
        <v>0</v>
      </c>
      <c r="D14" s="29">
        <v>0</v>
      </c>
    </row>
    <row r="15" spans="1:6" ht="24.95" customHeight="1" x14ac:dyDescent="0.35">
      <c r="A15" s="4" t="s">
        <v>13</v>
      </c>
      <c r="B15" s="34">
        <f>SUM(B16:B18)</f>
        <v>30292</v>
      </c>
      <c r="C15" s="30">
        <f>SUM(C16:C18)</f>
        <v>13547</v>
      </c>
      <c r="D15" s="30">
        <f>SUM(D16:D18)</f>
        <v>16745</v>
      </c>
    </row>
    <row r="16" spans="1:6" s="11" customFormat="1" ht="24.95" customHeight="1" x14ac:dyDescent="0.35">
      <c r="A16" s="17" t="s">
        <v>14</v>
      </c>
      <c r="B16" s="15">
        <f>SUM(C16:D16)</f>
        <v>17367</v>
      </c>
      <c r="C16" s="30">
        <v>8498</v>
      </c>
      <c r="D16" s="30">
        <v>8869</v>
      </c>
    </row>
    <row r="17" spans="1:4" s="11" customFormat="1" ht="24.95" customHeight="1" x14ac:dyDescent="0.35">
      <c r="A17" s="17" t="s">
        <v>15</v>
      </c>
      <c r="B17" s="15">
        <f>SUM(C17:D17)</f>
        <v>8407</v>
      </c>
      <c r="C17" s="30">
        <v>3583</v>
      </c>
      <c r="D17" s="30">
        <v>4824</v>
      </c>
    </row>
    <row r="18" spans="1:4" s="11" customFormat="1" ht="24.95" customHeight="1" x14ac:dyDescent="0.35">
      <c r="A18" s="17" t="s">
        <v>16</v>
      </c>
      <c r="B18" s="15">
        <f>SUM(C18:D18)</f>
        <v>4518</v>
      </c>
      <c r="C18" s="30">
        <v>1466</v>
      </c>
      <c r="D18" s="30">
        <v>3052</v>
      </c>
    </row>
    <row r="19" spans="1:4" s="11" customFormat="1" ht="24.95" customHeight="1" x14ac:dyDescent="0.35">
      <c r="A19" s="16" t="s">
        <v>17</v>
      </c>
      <c r="B19" s="15">
        <v>0</v>
      </c>
      <c r="C19" s="27">
        <v>0</v>
      </c>
      <c r="D19" s="27">
        <v>0</v>
      </c>
    </row>
    <row r="20" spans="1:4" s="11" customFormat="1" ht="24.95" customHeight="1" x14ac:dyDescent="0.35">
      <c r="A20" s="16" t="s">
        <v>18</v>
      </c>
      <c r="B20" s="15">
        <v>0</v>
      </c>
      <c r="C20" s="27">
        <v>0</v>
      </c>
      <c r="D20" s="27">
        <v>0</v>
      </c>
    </row>
    <row r="21" spans="1:4" ht="23.25" x14ac:dyDescent="0.35">
      <c r="B21" s="37" t="s">
        <v>4</v>
      </c>
      <c r="C21" s="37"/>
      <c r="D21" s="37"/>
    </row>
    <row r="22" spans="1:4" ht="18.75" customHeight="1" x14ac:dyDescent="0.35">
      <c r="A22" s="7" t="s">
        <v>3</v>
      </c>
      <c r="B22" s="18">
        <v>100</v>
      </c>
      <c r="C22" s="18">
        <v>100</v>
      </c>
      <c r="D22" s="33">
        <v>100</v>
      </c>
    </row>
    <row r="23" spans="1:4" ht="24.95" customHeight="1" x14ac:dyDescent="0.35">
      <c r="A23" s="14" t="s">
        <v>7</v>
      </c>
      <c r="B23" s="19">
        <f>+B7/$B$6*100</f>
        <v>0.95394877075387852</v>
      </c>
      <c r="C23" s="19">
        <v>0.6</v>
      </c>
      <c r="D23" s="19">
        <f>+D7/$D$6*100</f>
        <v>1.3082023929652586</v>
      </c>
    </row>
    <row r="24" spans="1:4" ht="24.95" customHeight="1" x14ac:dyDescent="0.35">
      <c r="A24" s="4" t="s">
        <v>6</v>
      </c>
      <c r="B24" s="19">
        <f t="shared" ref="B24:B25" si="1">+B8/$B$6*100</f>
        <v>26.221293815565534</v>
      </c>
      <c r="C24" s="19">
        <f>+C8/$C$6*100</f>
        <v>27.173396388753513</v>
      </c>
      <c r="D24" s="19">
        <f t="shared" ref="D24:D26" si="2">+D8/$D$6*100</f>
        <v>25.080726538849646</v>
      </c>
    </row>
    <row r="25" spans="1:4" ht="24.95" customHeight="1" x14ac:dyDescent="0.35">
      <c r="A25" s="12" t="s">
        <v>8</v>
      </c>
      <c r="B25" s="19">
        <f t="shared" si="1"/>
        <v>33.738436363517117</v>
      </c>
      <c r="C25" s="19">
        <f>+C9/$C$6*100</f>
        <v>31.217246379427564</v>
      </c>
      <c r="D25" s="19">
        <v>36.700000000000003</v>
      </c>
    </row>
    <row r="26" spans="1:4" ht="24.95" customHeight="1" x14ac:dyDescent="0.35">
      <c r="A26" s="12" t="s">
        <v>9</v>
      </c>
      <c r="B26" s="19">
        <v>15.7</v>
      </c>
      <c r="C26" s="19">
        <f>+C10/$C$6*100</f>
        <v>17.367315872758013</v>
      </c>
      <c r="D26" s="19">
        <f t="shared" si="2"/>
        <v>13.573590889433474</v>
      </c>
    </row>
    <row r="27" spans="1:4" ht="24.95" customHeight="1" x14ac:dyDescent="0.35">
      <c r="A27" s="4" t="s">
        <v>10</v>
      </c>
      <c r="B27" s="19">
        <f>SUM(B28:B30)</f>
        <v>13.511377536129704</v>
      </c>
      <c r="C27" s="19">
        <f>SUM(C28:C30)</f>
        <v>15.370115461213095</v>
      </c>
      <c r="D27" s="19">
        <f>SUM(D28:D30)</f>
        <v>11.209456537408101</v>
      </c>
    </row>
    <row r="28" spans="1:4" ht="24.95" customHeight="1" x14ac:dyDescent="0.35">
      <c r="A28" s="16" t="s">
        <v>11</v>
      </c>
      <c r="B28" s="19">
        <f>+B12/$B$6*100</f>
        <v>11.964203146161742</v>
      </c>
      <c r="C28" s="19">
        <v>13.1</v>
      </c>
      <c r="D28" s="19">
        <f>+D12/$D$6*100</f>
        <v>10.528326365864206</v>
      </c>
    </row>
    <row r="29" spans="1:4" ht="24.95" customHeight="1" x14ac:dyDescent="0.35">
      <c r="A29" s="16" t="s">
        <v>12</v>
      </c>
      <c r="B29" s="19">
        <f>+B13/$B$6*100</f>
        <v>1.5471743899679611</v>
      </c>
      <c r="C29" s="19">
        <f t="shared" ref="C29:C36" si="3">+C13/$C$6*100</f>
        <v>2.2701154612130949</v>
      </c>
      <c r="D29" s="19">
        <f>+D13/$D$6*100</f>
        <v>0.6811301715438951</v>
      </c>
    </row>
    <row r="30" spans="1:4" ht="24.95" customHeight="1" x14ac:dyDescent="0.35">
      <c r="A30" s="17" t="s">
        <v>19</v>
      </c>
      <c r="B30" s="19">
        <f>+B14/$B$6*100</f>
        <v>0</v>
      </c>
      <c r="C30" s="19">
        <f t="shared" si="3"/>
        <v>0</v>
      </c>
      <c r="D30" s="19">
        <f>+D14/$D$6*100</f>
        <v>0</v>
      </c>
    </row>
    <row r="31" spans="1:4" ht="24.95" customHeight="1" x14ac:dyDescent="0.35">
      <c r="A31" s="4" t="s">
        <v>13</v>
      </c>
      <c r="B31" s="19">
        <f>SUM(B32:B34)</f>
        <v>9.8767510649531243</v>
      </c>
      <c r="C31" s="19">
        <f>SUM(C32:C35)</f>
        <v>8.1508757362983832</v>
      </c>
      <c r="D31" s="19">
        <f>SUM(D32:D34)</f>
        <v>12.069338330690501</v>
      </c>
    </row>
    <row r="32" spans="1:4" ht="24.95" customHeight="1" x14ac:dyDescent="0.35">
      <c r="A32" s="17" t="s">
        <v>14</v>
      </c>
      <c r="B32" s="19">
        <f>+B16/$B$6*100</f>
        <v>5.6951627025378517</v>
      </c>
      <c r="C32" s="19">
        <f>+C16/$C$6*100</f>
        <v>5.1130244339753199</v>
      </c>
      <c r="D32" s="19">
        <f>+D16/$D$6*100</f>
        <v>6.3925327951564084</v>
      </c>
    </row>
    <row r="33" spans="1:4" ht="24.95" customHeight="1" x14ac:dyDescent="0.35">
      <c r="A33" s="17" t="s">
        <v>15</v>
      </c>
      <c r="B33" s="19">
        <v>2.7</v>
      </c>
      <c r="C33" s="19">
        <f t="shared" si="3"/>
        <v>2.1557974284459367</v>
      </c>
      <c r="D33" s="19">
        <f>+D17/$D$6*100</f>
        <v>3.4770073518812166</v>
      </c>
    </row>
    <row r="34" spans="1:4" ht="24.95" customHeight="1" x14ac:dyDescent="0.35">
      <c r="A34" s="17" t="s">
        <v>16</v>
      </c>
      <c r="B34" s="19">
        <f>+B18/$B$6*100</f>
        <v>1.481588362415271</v>
      </c>
      <c r="C34" s="19">
        <f t="shared" si="3"/>
        <v>0.88205387387712619</v>
      </c>
      <c r="D34" s="19">
        <f>+D18/$D$6*100</f>
        <v>2.1997981836528759</v>
      </c>
    </row>
    <row r="35" spans="1:4" ht="24.95" customHeight="1" x14ac:dyDescent="0.35">
      <c r="A35" s="16" t="s">
        <v>17</v>
      </c>
      <c r="B35" s="19">
        <f>+B19/$B$6*100</f>
        <v>0</v>
      </c>
      <c r="C35" s="35">
        <f t="shared" si="3"/>
        <v>0</v>
      </c>
      <c r="D35" s="19">
        <f t="shared" ref="D35:D36" si="4">+D19/$D$6*100</f>
        <v>0</v>
      </c>
    </row>
    <row r="36" spans="1:4" ht="24.95" customHeight="1" x14ac:dyDescent="0.35">
      <c r="A36" s="20" t="s">
        <v>18</v>
      </c>
      <c r="B36" s="22" t="s">
        <v>23</v>
      </c>
      <c r="C36" s="21">
        <f t="shared" si="3"/>
        <v>0</v>
      </c>
      <c r="D36" s="21">
        <f t="shared" si="4"/>
        <v>0</v>
      </c>
    </row>
    <row r="37" spans="1:4" ht="27.75" customHeight="1" x14ac:dyDescent="0.35">
      <c r="A37" s="32" t="s">
        <v>22</v>
      </c>
      <c r="B37" s="13"/>
      <c r="C37" s="13"/>
      <c r="D37" s="13"/>
    </row>
    <row r="38" spans="1:4" ht="26.25" customHeight="1" x14ac:dyDescent="0.35">
      <c r="A38" s="26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2017-06-22T09:11:05Z</cp:lastPrinted>
  <dcterms:created xsi:type="dcterms:W3CDTF">2000-11-20T04:06:35Z</dcterms:created>
  <dcterms:modified xsi:type="dcterms:W3CDTF">2017-06-22T09:11:29Z</dcterms:modified>
</cp:coreProperties>
</file>