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9.ตารางสำรวจภาวะการทำงานของประชากร (เดือน)\7.กค.60_ฟุีต\"/>
    </mc:Choice>
  </mc:AlternateContent>
  <bookViews>
    <workbookView xWindow="0" yWindow="0" windowWidth="19200" windowHeight="11640"/>
  </bookViews>
  <sheets>
    <sheet name="Tab07" sheetId="1" r:id="rId1"/>
  </sheets>
  <definedNames>
    <definedName name="_xlnm.Print_Area" localSheetId="0">'Tab07'!$A$1:$D$39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B19" i="1"/>
  <c r="B18" i="1"/>
  <c r="B17" i="1"/>
  <c r="B16" i="1"/>
  <c r="D15" i="1"/>
  <c r="C15" i="1"/>
  <c r="B15" i="1"/>
  <c r="B14" i="1"/>
  <c r="B13" i="1"/>
  <c r="B12" i="1"/>
  <c r="D11" i="1"/>
  <c r="D6" i="1" s="1"/>
  <c r="C11" i="1"/>
  <c r="B11" i="1"/>
  <c r="B10" i="1"/>
  <c r="B9" i="1"/>
  <c r="B8" i="1"/>
  <c r="B7" i="1"/>
  <c r="C6" i="1"/>
  <c r="C35" i="1" s="1"/>
  <c r="B25" i="1" l="1"/>
  <c r="D36" i="1"/>
  <c r="D34" i="1"/>
  <c r="D32" i="1"/>
  <c r="D29" i="1"/>
  <c r="D25" i="1"/>
  <c r="D23" i="1"/>
  <c r="D35" i="1"/>
  <c r="D33" i="1"/>
  <c r="D30" i="1"/>
  <c r="D28" i="1"/>
  <c r="D26" i="1"/>
  <c r="D24" i="1"/>
  <c r="D22" i="1"/>
  <c r="B31" i="1"/>
  <c r="D31" i="1"/>
  <c r="B33" i="1"/>
  <c r="B34" i="1"/>
  <c r="C23" i="1"/>
  <c r="C25" i="1"/>
  <c r="C27" i="1"/>
  <c r="C29" i="1"/>
  <c r="C31" i="1"/>
  <c r="C34" i="1"/>
  <c r="C36" i="1"/>
  <c r="B6" i="1"/>
  <c r="C22" i="1"/>
  <c r="C24" i="1"/>
  <c r="C26" i="1"/>
  <c r="C28" i="1"/>
  <c r="C30" i="1"/>
  <c r="C33" i="1"/>
  <c r="B32" i="1" l="1"/>
  <c r="B30" i="1"/>
  <c r="B26" i="1"/>
  <c r="B24" i="1"/>
  <c r="B22" i="1"/>
  <c r="B36" i="1"/>
  <c r="B35" i="1"/>
  <c r="B29" i="1"/>
  <c r="B27" i="1"/>
  <c r="B23" i="1"/>
</calcChain>
</file>

<file path=xl/sharedStrings.xml><?xml version="1.0" encoding="utf-8"?>
<sst xmlns="http://schemas.openxmlformats.org/spreadsheetml/2006/main" count="40" uniqueCount="24">
  <si>
    <t xml:space="preserve">ตารางที่ 7  จำนวน และร้อยละของผู้มีงานทำ จำแนกตามระดับการศึกษาที่สำเร็จ และเพศ </t>
  </si>
  <si>
    <t>ระดับการศึกษาที่สำเร็จ</t>
  </si>
  <si>
    <t>รวม</t>
  </si>
  <si>
    <t>ชาย</t>
  </si>
  <si>
    <t>หญิง</t>
  </si>
  <si>
    <t>จำนวน (คน)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</si>
  <si>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</si>
  <si>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</si>
  <si>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</si>
  <si>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</si>
  <si>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</si>
  <si>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</si>
  <si>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</si>
  <si>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</si>
  <si>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</si>
  <si>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</si>
  <si>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</si>
  <si>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</si>
  <si>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</si>
  <si>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</si>
  <si>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</si>
  <si>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</si>
  <si>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</si>
  <si>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เดือนกรกฎาคม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</si>
</sst>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87" formatCode="#,##0.0"/>
    <numFmt numFmtId="188" formatCode="0.0"/>
    <numFmt numFmtId="189" formatCode="_-* #,##0.0_-;\-* #,##0.0_-;_-* &quot;-&quot;_-;_-@_-"/>
    <numFmt numFmtId="190" formatCode="_-* #,##0.000_-;\-* #,##0.000_-;_-* &quot;-&quot;_-;_-@_-"/>
  </numFmts>
  <fonts count="8" x14ac:knownFonts="1">
    <font>
      <sz val="14"/>
      <name val="Cordia New"/>
      <family val="2"/>
    </font>
    <font>
      <sz val="14"/>
      <name val="Cordia New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8"/>
      <color indexed="8"/>
      <name val="TH SarabunPSK"/>
      <family val="2"/>
    </font>
    <font>
      <sz val="18"/>
      <color theme="1"/>
      <name val="TH SarabunPSK"/>
      <family val="2"/>
    </font>
    <font>
      <sz val="14"/>
      <name val="CordiaUPC"/>
      <family val="2"/>
      <charset val="22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1" applyFont="1"/>
    <xf numFmtId="0" fontId="3" fillId="0" borderId="0" xfId="1" applyFont="1"/>
    <xf numFmtId="0" fontId="2" fillId="0" borderId="0" xfId="0" applyFont="1"/>
    <xf numFmtId="0" fontId="3" fillId="0" borderId="0" xfId="0" applyFont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right" vertical="center"/>
    </xf>
    <xf numFmtId="41" fontId="2" fillId="0" borderId="0" xfId="1" applyNumberFormat="1" applyFont="1"/>
    <xf numFmtId="0" fontId="2" fillId="0" borderId="2" xfId="1" applyFont="1" applyBorder="1" applyAlignment="1">
      <alignment horizontal="center"/>
    </xf>
    <xf numFmtId="0" fontId="2" fillId="0" borderId="0" xfId="1" applyFont="1" applyAlignment="1">
      <alignment horizontal="center"/>
    </xf>
    <xf numFmtId="41" fontId="2" fillId="0" borderId="0" xfId="1" applyNumberFormat="1" applyFont="1" applyFill="1" applyAlignment="1">
      <alignment horizontal="right"/>
    </xf>
    <xf numFmtId="41" fontId="2" fillId="0" borderId="0" xfId="1" applyNumberFormat="1" applyFont="1" applyFill="1" applyBorder="1" applyAlignment="1">
      <alignment horizontal="right"/>
    </xf>
    <xf numFmtId="41" fontId="2" fillId="0" borderId="0" xfId="1" applyNumberFormat="1" applyFont="1" applyBorder="1" applyAlignment="1">
      <alignment horizontal="right"/>
    </xf>
    <xf numFmtId="0" fontId="2" fillId="0" borderId="0" xfId="1" applyFont="1" applyAlignment="1">
      <alignment vertical="center"/>
    </xf>
    <xf numFmtId="0" fontId="4" fillId="0" borderId="0" xfId="1" applyFont="1" applyBorder="1" applyAlignment="1">
      <alignment vertical="center"/>
    </xf>
    <xf numFmtId="41" fontId="4" fillId="0" borderId="0" xfId="1" applyNumberFormat="1" applyFont="1" applyFill="1" applyAlignment="1">
      <alignment horizontal="right"/>
    </xf>
    <xf numFmtId="3" fontId="2" fillId="0" borderId="0" xfId="1" applyNumberFormat="1" applyFont="1" applyAlignment="1">
      <alignment horizontal="right"/>
    </xf>
    <xf numFmtId="0" fontId="3" fillId="0" borderId="0" xfId="1" applyFont="1" applyAlignment="1">
      <alignment vertical="center"/>
    </xf>
    <xf numFmtId="41" fontId="3" fillId="0" borderId="0" xfId="1" applyNumberFormat="1" applyFont="1" applyAlignment="1">
      <alignment horizontal="right"/>
    </xf>
    <xf numFmtId="3" fontId="3" fillId="0" borderId="0" xfId="1" applyNumberFormat="1" applyFont="1" applyAlignment="1">
      <alignment horizontal="right"/>
    </xf>
    <xf numFmtId="0" fontId="3" fillId="0" borderId="0" xfId="1" applyFont="1" applyAlignment="1" applyProtection="1">
      <alignment horizontal="left" vertical="center"/>
    </xf>
    <xf numFmtId="41" fontId="3" fillId="0" borderId="0" xfId="1" applyNumberFormat="1" applyFont="1" applyFill="1" applyAlignment="1">
      <alignment horizontal="right" vertical="center"/>
    </xf>
    <xf numFmtId="0" fontId="3" fillId="0" borderId="0" xfId="1" applyFont="1" applyBorder="1" applyAlignment="1" applyProtection="1">
      <alignment horizontal="left" vertical="center"/>
    </xf>
    <xf numFmtId="187" fontId="3" fillId="0" borderId="0" xfId="1" applyNumberFormat="1" applyFont="1" applyBorder="1" applyAlignment="1" applyProtection="1">
      <alignment horizontal="left" vertical="center"/>
    </xf>
    <xf numFmtId="41" fontId="3" fillId="0" borderId="0" xfId="1" applyNumberFormat="1" applyFont="1" applyFill="1" applyAlignment="1">
      <alignment horizontal="right"/>
    </xf>
    <xf numFmtId="41" fontId="3" fillId="0" borderId="0" xfId="1" applyNumberFormat="1" applyFont="1" applyFill="1" applyBorder="1" applyAlignment="1">
      <alignment horizontal="right"/>
    </xf>
    <xf numFmtId="0" fontId="2" fillId="0" borderId="0" xfId="1" applyFont="1" applyAlignment="1">
      <alignment horizontal="center"/>
    </xf>
    <xf numFmtId="188" fontId="3" fillId="0" borderId="0" xfId="1" applyNumberFormat="1" applyFont="1"/>
    <xf numFmtId="0" fontId="2" fillId="0" borderId="0" xfId="1" applyFont="1" applyBorder="1" applyAlignment="1">
      <alignment horizontal="center" vertical="center"/>
    </xf>
    <xf numFmtId="189" fontId="2" fillId="0" borderId="0" xfId="1" applyNumberFormat="1" applyFont="1" applyBorder="1" applyAlignment="1">
      <alignment horizontal="right" vertical="center"/>
    </xf>
    <xf numFmtId="189" fontId="5" fillId="0" borderId="0" xfId="1" applyNumberFormat="1" applyFont="1" applyBorder="1" applyAlignment="1">
      <alignment horizontal="right" vertical="center"/>
    </xf>
    <xf numFmtId="189" fontId="3" fillId="0" borderId="0" xfId="1" applyNumberFormat="1" applyFont="1" applyBorder="1" applyAlignment="1">
      <alignment horizontal="right" vertical="center"/>
    </xf>
    <xf numFmtId="190" fontId="3" fillId="0" borderId="0" xfId="1" applyNumberFormat="1" applyFont="1" applyBorder="1" applyAlignment="1">
      <alignment horizontal="right" vertical="center"/>
    </xf>
    <xf numFmtId="0" fontId="3" fillId="0" borderId="3" xfId="1" applyFont="1" applyBorder="1" applyAlignment="1" applyProtection="1">
      <alignment horizontal="left" vertical="center"/>
    </xf>
    <xf numFmtId="190" fontId="3" fillId="0" borderId="3" xfId="1" applyNumberFormat="1" applyFont="1" applyBorder="1" applyAlignment="1">
      <alignment horizontal="right" vertical="center"/>
    </xf>
    <xf numFmtId="189" fontId="3" fillId="0" borderId="3" xfId="1" applyNumberFormat="1" applyFont="1" applyBorder="1" applyAlignment="1">
      <alignment horizontal="right" vertical="center"/>
    </xf>
    <xf numFmtId="0" fontId="6" fillId="0" borderId="0" xfId="0" applyFont="1"/>
    <xf numFmtId="0" fontId="7" fillId="0" borderId="0" xfId="0" applyFont="1"/>
  </cellXfs>
  <cellStyles count="2">
    <cellStyle name="Normal 2" xfId="1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9"/>
  <sheetViews>
    <sheetView showGridLines="0" tabSelected="1" view="pageBreakPreview" topLeftCell="A4" zoomScale="80" zoomScaleNormal="75" zoomScaleSheetLayoutView="80" workbookViewId="0">
      <selection activeCell="C32" sqref="C32"/>
    </sheetView>
  </sheetViews>
  <sheetFormatPr defaultRowHeight="30.75" customHeight="1" x14ac:dyDescent="0.35"/>
  <cols>
    <col min="1" max="1" width="40.42578125" style="2" customWidth="1"/>
    <col min="2" max="4" width="21.7109375" style="2" customWidth="1"/>
    <col min="5" max="5" width="9.140625" style="2"/>
    <col min="6" max="6" width="9.85546875" style="2" bestFit="1" customWidth="1"/>
    <col min="7" max="16384" width="9.140625" style="2"/>
  </cols>
  <sheetData>
    <row r="1" spans="1:9" s="1" customFormat="1" ht="23.25" x14ac:dyDescent="0.35">
      <c r="A1" s="1" t="s">
        <v>0</v>
      </c>
      <c r="B1" s="2"/>
      <c r="C1" s="2"/>
      <c r="D1" s="2"/>
    </row>
    <row r="2" spans="1:9" s="4" customFormat="1" ht="23.25" x14ac:dyDescent="0.35">
      <c r="A2" s="3" t="s">
        <v>23</v>
      </c>
    </row>
    <row r="3" spans="1:9" ht="9" customHeight="1" x14ac:dyDescent="0.35">
      <c r="A3" s="1"/>
    </row>
    <row r="4" spans="1:9" s="1" customFormat="1" ht="26.1" customHeight="1" x14ac:dyDescent="0.35">
      <c r="A4" s="5" t="s">
        <v>1</v>
      </c>
      <c r="B4" s="6" t="s">
        <v>2</v>
      </c>
      <c r="C4" s="6" t="s">
        <v>3</v>
      </c>
      <c r="D4" s="6" t="s">
        <v>4</v>
      </c>
    </row>
    <row r="5" spans="1:9" s="1" customFormat="1" ht="23.25" x14ac:dyDescent="0.35">
      <c r="A5" s="7"/>
      <c r="B5" s="8" t="s">
        <v>5</v>
      </c>
      <c r="C5" s="8"/>
      <c r="D5" s="8"/>
    </row>
    <row r="6" spans="1:9" s="13" customFormat="1" ht="21" customHeight="1" x14ac:dyDescent="0.35">
      <c r="A6" s="9" t="s">
        <v>6</v>
      </c>
      <c r="B6" s="10">
        <f>SUM(C6:D6)</f>
        <v>306095</v>
      </c>
      <c r="C6" s="11">
        <f>C7+C8+C9+C10+C11+C15+C20</f>
        <v>167996</v>
      </c>
      <c r="D6" s="12">
        <f>D7+D8+D9+D10+D11+D15+D20</f>
        <v>138099</v>
      </c>
    </row>
    <row r="7" spans="1:9" s="17" customFormat="1" ht="24.95" customHeight="1" x14ac:dyDescent="0.35">
      <c r="A7" s="14" t="s">
        <v>7</v>
      </c>
      <c r="B7" s="18">
        <f>SUM(C7:D7)</f>
        <v>2184</v>
      </c>
      <c r="C7" s="15">
        <v>656</v>
      </c>
      <c r="D7" s="24">
        <v>1528</v>
      </c>
      <c r="E7" s="16"/>
      <c r="F7" s="16"/>
      <c r="G7" s="16"/>
      <c r="H7" s="16"/>
      <c r="I7" s="16"/>
    </row>
    <row r="8" spans="1:9" s="17" customFormat="1" ht="24.95" customHeight="1" x14ac:dyDescent="0.35">
      <c r="A8" s="2" t="s">
        <v>8</v>
      </c>
      <c r="B8" s="18">
        <f t="shared" ref="B8:B20" si="0">SUM(C8:D8)</f>
        <v>78953</v>
      </c>
      <c r="C8" s="15">
        <v>43362</v>
      </c>
      <c r="D8" s="24">
        <v>35591</v>
      </c>
      <c r="H8" s="19"/>
      <c r="I8" s="19"/>
    </row>
    <row r="9" spans="1:9" s="17" customFormat="1" ht="24.95" customHeight="1" x14ac:dyDescent="0.35">
      <c r="A9" s="20" t="s">
        <v>9</v>
      </c>
      <c r="B9" s="18">
        <f t="shared" si="0"/>
        <v>100768</v>
      </c>
      <c r="C9" s="15">
        <v>52813</v>
      </c>
      <c r="D9" s="15">
        <v>47955</v>
      </c>
      <c r="H9" s="19"/>
      <c r="I9" s="19"/>
    </row>
    <row r="10" spans="1:9" s="17" customFormat="1" ht="24.95" customHeight="1" x14ac:dyDescent="0.35">
      <c r="A10" s="20" t="s">
        <v>10</v>
      </c>
      <c r="B10" s="18">
        <f t="shared" si="0"/>
        <v>53563</v>
      </c>
      <c r="C10" s="24">
        <v>32387</v>
      </c>
      <c r="D10" s="15">
        <v>21176</v>
      </c>
    </row>
    <row r="11" spans="1:9" ht="24.95" customHeight="1" x14ac:dyDescent="0.35">
      <c r="A11" s="2" t="s">
        <v>11</v>
      </c>
      <c r="B11" s="18">
        <f>SUM(C11:D11)</f>
        <v>35080</v>
      </c>
      <c r="C11" s="21">
        <f>SUM(C12:C14)</f>
        <v>22186</v>
      </c>
      <c r="D11" s="21">
        <f>SUM(D12:D14)</f>
        <v>12894</v>
      </c>
    </row>
    <row r="12" spans="1:9" ht="24.95" customHeight="1" x14ac:dyDescent="0.35">
      <c r="A12" s="22" t="s">
        <v>12</v>
      </c>
      <c r="B12" s="18">
        <f t="shared" si="0"/>
        <v>31014</v>
      </c>
      <c r="C12" s="15">
        <v>19890</v>
      </c>
      <c r="D12" s="15">
        <v>11124</v>
      </c>
    </row>
    <row r="13" spans="1:9" ht="24.95" customHeight="1" x14ac:dyDescent="0.35">
      <c r="A13" s="22" t="s">
        <v>13</v>
      </c>
      <c r="B13" s="18">
        <f t="shared" si="0"/>
        <v>4066</v>
      </c>
      <c r="C13" s="15">
        <v>2296</v>
      </c>
      <c r="D13" s="15">
        <v>1770</v>
      </c>
    </row>
    <row r="14" spans="1:9" ht="24.95" customHeight="1" x14ac:dyDescent="0.35">
      <c r="A14" s="23" t="s">
        <v>14</v>
      </c>
      <c r="B14" s="18">
        <f t="shared" si="0"/>
        <v>0</v>
      </c>
      <c r="C14" s="24">
        <v>0</v>
      </c>
      <c r="D14" s="24">
        <v>0</v>
      </c>
    </row>
    <row r="15" spans="1:9" ht="24.95" customHeight="1" x14ac:dyDescent="0.35">
      <c r="A15" s="2" t="s">
        <v>15</v>
      </c>
      <c r="B15" s="18">
        <f>SUM(C15:D15)</f>
        <v>35547</v>
      </c>
      <c r="C15" s="21">
        <f>SUM(C16:C18)</f>
        <v>16592</v>
      </c>
      <c r="D15" s="21">
        <f>SUM(D16:D18)</f>
        <v>18955</v>
      </c>
    </row>
    <row r="16" spans="1:9" s="17" customFormat="1" ht="24.95" customHeight="1" x14ac:dyDescent="0.35">
      <c r="A16" s="23" t="s">
        <v>16</v>
      </c>
      <c r="B16" s="18">
        <f t="shared" si="0"/>
        <v>18132</v>
      </c>
      <c r="C16" s="24">
        <v>9467</v>
      </c>
      <c r="D16" s="24">
        <v>8665</v>
      </c>
    </row>
    <row r="17" spans="1:8" s="17" customFormat="1" ht="24.95" customHeight="1" x14ac:dyDescent="0.35">
      <c r="A17" s="23" t="s">
        <v>17</v>
      </c>
      <c r="B17" s="18">
        <f t="shared" si="0"/>
        <v>10057</v>
      </c>
      <c r="C17" s="24">
        <v>5218</v>
      </c>
      <c r="D17" s="24">
        <v>4839</v>
      </c>
    </row>
    <row r="18" spans="1:8" s="17" customFormat="1" ht="24.95" customHeight="1" x14ac:dyDescent="0.35">
      <c r="A18" s="23" t="s">
        <v>18</v>
      </c>
      <c r="B18" s="18">
        <f t="shared" si="0"/>
        <v>7358</v>
      </c>
      <c r="C18" s="24">
        <v>1907</v>
      </c>
      <c r="D18" s="24">
        <v>5451</v>
      </c>
    </row>
    <row r="19" spans="1:8" s="17" customFormat="1" ht="24.95" customHeight="1" x14ac:dyDescent="0.35">
      <c r="A19" s="22" t="s">
        <v>19</v>
      </c>
      <c r="B19" s="18">
        <f t="shared" si="0"/>
        <v>0</v>
      </c>
      <c r="C19" s="25">
        <v>0</v>
      </c>
      <c r="D19" s="25">
        <v>0</v>
      </c>
    </row>
    <row r="20" spans="1:8" s="17" customFormat="1" ht="24.95" customHeight="1" x14ac:dyDescent="0.35">
      <c r="A20" s="22" t="s">
        <v>20</v>
      </c>
      <c r="B20" s="18">
        <f t="shared" si="0"/>
        <v>0</v>
      </c>
      <c r="C20" s="25">
        <v>0</v>
      </c>
      <c r="D20" s="25">
        <v>0</v>
      </c>
    </row>
    <row r="21" spans="1:8" ht="23.25" x14ac:dyDescent="0.35">
      <c r="B21" s="26" t="s">
        <v>21</v>
      </c>
      <c r="C21" s="26"/>
      <c r="D21" s="26"/>
      <c r="F21" s="27"/>
      <c r="G21" s="27"/>
      <c r="H21" s="27"/>
    </row>
    <row r="22" spans="1:8" ht="18.75" customHeight="1" x14ac:dyDescent="0.35">
      <c r="A22" s="28" t="s">
        <v>6</v>
      </c>
      <c r="B22" s="29">
        <f>B6/$B$6*100</f>
        <v>100</v>
      </c>
      <c r="C22" s="29">
        <f>C6/$C$6*100</f>
        <v>100</v>
      </c>
      <c r="D22" s="29">
        <f>D6/$D$6*100</f>
        <v>100</v>
      </c>
      <c r="F22" s="27"/>
      <c r="G22" s="27"/>
      <c r="H22" s="27"/>
    </row>
    <row r="23" spans="1:8" ht="24.95" customHeight="1" x14ac:dyDescent="0.35">
      <c r="A23" s="14" t="s">
        <v>7</v>
      </c>
      <c r="B23" s="30">
        <f>+B7/$B$6*100</f>
        <v>0.71350397752331784</v>
      </c>
      <c r="C23" s="30">
        <f t="shared" ref="C23:C36" si="1">+C7/$C$6*100</f>
        <v>0.39048548774970832</v>
      </c>
      <c r="D23" s="31">
        <f>+D7/$D$6*100</f>
        <v>1.1064526173252522</v>
      </c>
      <c r="F23" s="27"/>
      <c r="G23" s="27"/>
      <c r="H23" s="27"/>
    </row>
    <row r="24" spans="1:8" ht="24.95" customHeight="1" x14ac:dyDescent="0.35">
      <c r="A24" s="2" t="s">
        <v>8</v>
      </c>
      <c r="B24" s="30">
        <f>+B8/$B$6*100</f>
        <v>25.793626161812512</v>
      </c>
      <c r="C24" s="30">
        <f t="shared" si="1"/>
        <v>25.811328841162883</v>
      </c>
      <c r="D24" s="31">
        <f t="shared" ref="D24:D36" si="2">+D8/$D$6*100</f>
        <v>25.772091036140736</v>
      </c>
      <c r="F24" s="27"/>
      <c r="G24" s="27"/>
      <c r="H24" s="27"/>
    </row>
    <row r="25" spans="1:8" ht="24.95" customHeight="1" x14ac:dyDescent="0.35">
      <c r="A25" s="20" t="s">
        <v>9</v>
      </c>
      <c r="B25" s="30">
        <f t="shared" ref="B25:B34" si="3">+B9/$B$6*100</f>
        <v>32.920498538035574</v>
      </c>
      <c r="C25" s="30">
        <f>+C9/$C$6*100</f>
        <v>31.437058025191078</v>
      </c>
      <c r="D25" s="31">
        <f t="shared" si="2"/>
        <v>34.725088523450573</v>
      </c>
      <c r="F25" s="27"/>
      <c r="G25" s="27"/>
      <c r="H25" s="27"/>
    </row>
    <row r="26" spans="1:8" ht="24.95" customHeight="1" x14ac:dyDescent="0.35">
      <c r="A26" s="20" t="s">
        <v>10</v>
      </c>
      <c r="B26" s="30">
        <f>+B10/$B$6*100</f>
        <v>17.498815727143537</v>
      </c>
      <c r="C26" s="30">
        <f>+C10/$C$6*100</f>
        <v>19.278435200838114</v>
      </c>
      <c r="D26" s="31">
        <f t="shared" si="2"/>
        <v>15.333927110261477</v>
      </c>
      <c r="F26" s="27"/>
      <c r="G26" s="27"/>
      <c r="H26" s="27"/>
    </row>
    <row r="27" spans="1:8" ht="24.95" customHeight="1" x14ac:dyDescent="0.35">
      <c r="A27" s="2" t="s">
        <v>11</v>
      </c>
      <c r="B27" s="30">
        <f t="shared" ref="B27" si="4">+B11/$B$6*100</f>
        <v>11.460494290988093</v>
      </c>
      <c r="C27" s="30">
        <f>+C11/$C$6*100</f>
        <v>13.206266815876569</v>
      </c>
      <c r="D27" s="31">
        <v>9.4</v>
      </c>
      <c r="F27" s="27"/>
      <c r="G27" s="27"/>
      <c r="H27" s="27"/>
    </row>
    <row r="28" spans="1:8" ht="24.95" customHeight="1" x14ac:dyDescent="0.35">
      <c r="A28" s="22" t="s">
        <v>12</v>
      </c>
      <c r="B28" s="31">
        <v>10.199999999999999</v>
      </c>
      <c r="C28" s="30">
        <f t="shared" ref="C28:C35" si="5">+C12/$C$6*100</f>
        <v>11.83956760875259</v>
      </c>
      <c r="D28" s="31">
        <f t="shared" si="2"/>
        <v>8.0550909130406456</v>
      </c>
      <c r="F28" s="27"/>
      <c r="G28" s="27"/>
      <c r="H28" s="27"/>
    </row>
    <row r="29" spans="1:8" ht="24.95" customHeight="1" x14ac:dyDescent="0.35">
      <c r="A29" s="22" t="s">
        <v>13</v>
      </c>
      <c r="B29" s="30">
        <f t="shared" si="3"/>
        <v>1.328345775004492</v>
      </c>
      <c r="C29" s="30">
        <f t="shared" si="5"/>
        <v>1.3666992071239792</v>
      </c>
      <c r="D29" s="31">
        <f t="shared" si="2"/>
        <v>1.2816892229487542</v>
      </c>
      <c r="F29" s="27"/>
      <c r="G29" s="27"/>
      <c r="H29" s="27"/>
    </row>
    <row r="30" spans="1:8" ht="24.95" customHeight="1" x14ac:dyDescent="0.35">
      <c r="A30" s="23" t="s">
        <v>14</v>
      </c>
      <c r="B30" s="30">
        <f t="shared" si="3"/>
        <v>0</v>
      </c>
      <c r="C30" s="30">
        <f t="shared" si="5"/>
        <v>0</v>
      </c>
      <c r="D30" s="31">
        <f t="shared" si="2"/>
        <v>0</v>
      </c>
      <c r="F30" s="27"/>
      <c r="G30" s="27"/>
      <c r="H30" s="27"/>
    </row>
    <row r="31" spans="1:8" ht="24.95" customHeight="1" x14ac:dyDescent="0.35">
      <c r="A31" s="2" t="s">
        <v>15</v>
      </c>
      <c r="B31" s="30">
        <f t="shared" si="3"/>
        <v>11.61306130449697</v>
      </c>
      <c r="C31" s="30">
        <f>+C15/$C$6*100</f>
        <v>9.8764256291816466</v>
      </c>
      <c r="D31" s="30">
        <f>+D15/$D$6*100</f>
        <v>13.725660576832563</v>
      </c>
      <c r="F31" s="27"/>
      <c r="G31" s="27"/>
      <c r="H31" s="27"/>
    </row>
    <row r="32" spans="1:8" ht="24.95" customHeight="1" x14ac:dyDescent="0.35">
      <c r="A32" s="23" t="s">
        <v>16</v>
      </c>
      <c r="B32" s="31">
        <f t="shared" si="3"/>
        <v>5.9236511540534806</v>
      </c>
      <c r="C32" s="31">
        <v>5.7</v>
      </c>
      <c r="D32" s="31">
        <f t="shared" si="2"/>
        <v>6.2744842468084494</v>
      </c>
      <c r="F32" s="27"/>
      <c r="G32" s="27"/>
      <c r="H32" s="27"/>
    </row>
    <row r="33" spans="1:8" ht="24.95" customHeight="1" x14ac:dyDescent="0.35">
      <c r="A33" s="23" t="s">
        <v>17</v>
      </c>
      <c r="B33" s="31">
        <f t="shared" si="3"/>
        <v>3.2855812737875496</v>
      </c>
      <c r="C33" s="31">
        <f t="shared" si="5"/>
        <v>3.1060263339603322</v>
      </c>
      <c r="D33" s="31">
        <f t="shared" si="2"/>
        <v>3.5040079942649833</v>
      </c>
      <c r="F33" s="27"/>
      <c r="G33" s="27"/>
      <c r="H33" s="27"/>
    </row>
    <row r="34" spans="1:8" ht="24.95" customHeight="1" x14ac:dyDescent="0.35">
      <c r="A34" s="23" t="s">
        <v>18</v>
      </c>
      <c r="B34" s="31">
        <f t="shared" si="3"/>
        <v>2.4038288766559401</v>
      </c>
      <c r="C34" s="31">
        <f t="shared" si="5"/>
        <v>1.1351460749065454</v>
      </c>
      <c r="D34" s="31">
        <f t="shared" si="2"/>
        <v>3.947168335759129</v>
      </c>
      <c r="F34" s="27"/>
      <c r="G34" s="27"/>
      <c r="H34" s="27"/>
    </row>
    <row r="35" spans="1:8" ht="24.95" customHeight="1" x14ac:dyDescent="0.35">
      <c r="A35" s="22" t="s">
        <v>19</v>
      </c>
      <c r="B35" s="32">
        <f>+B19/$B$6*100</f>
        <v>0</v>
      </c>
      <c r="C35" s="31">
        <f t="shared" si="5"/>
        <v>0</v>
      </c>
      <c r="D35" s="31">
        <f t="shared" si="2"/>
        <v>0</v>
      </c>
      <c r="F35" s="27"/>
      <c r="G35" s="27"/>
      <c r="H35" s="27"/>
    </row>
    <row r="36" spans="1:8" ht="24.95" customHeight="1" x14ac:dyDescent="0.35">
      <c r="A36" s="33" t="s">
        <v>20</v>
      </c>
      <c r="B36" s="34">
        <f>+B20/$B$6*100</f>
        <v>0</v>
      </c>
      <c r="C36" s="35">
        <f t="shared" si="1"/>
        <v>0</v>
      </c>
      <c r="D36" s="35">
        <f t="shared" si="2"/>
        <v>0</v>
      </c>
      <c r="F36" s="27"/>
      <c r="G36" s="27"/>
      <c r="H36" s="27"/>
    </row>
    <row r="37" spans="1:8" ht="8.25" customHeight="1" x14ac:dyDescent="0.35">
      <c r="B37" s="27"/>
      <c r="C37" s="27"/>
      <c r="D37" s="27"/>
    </row>
    <row r="38" spans="1:8" s="36" customFormat="1" ht="24" customHeight="1" x14ac:dyDescent="0.5">
      <c r="A38" s="36" t="s">
        <v>22</v>
      </c>
    </row>
    <row r="39" spans="1:8" s="36" customFormat="1" ht="27" customHeight="1" x14ac:dyDescent="0.5">
      <c r="A39" s="37" t="s">
        <v>23</v>
      </c>
    </row>
  </sheetData>
  <mergeCells count="2">
    <mergeCell ref="B5:D5"/>
    <mergeCell ref="B21:D21"/>
  </mergeCells>
  <pageMargins left="0.98425196850393704" right="0.78740157480314965" top="0.70866141732283472" bottom="0.23622047244094491" header="0.31496062992125984" footer="0.62992125984251968"/>
  <pageSetup paperSize="9" scale="85" firstPageNumber="1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Tab07</vt:lpstr>
      <vt:lpstr>'Tab07'!Print_Area</vt:lpstr>
    </vt:vector>
  </TitlesOfParts>
  <Company>www.easyosteam.com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V.11_x86</dc:creator>
  <cp:lastModifiedBy>KKD Windows7 V.11_x86</cp:lastModifiedBy>
  <dcterms:created xsi:type="dcterms:W3CDTF">2017-10-12T03:03:53Z</dcterms:created>
  <dcterms:modified xsi:type="dcterms:W3CDTF">2017-10-12T03:05:31Z</dcterms:modified>
</cp:coreProperties>
</file>