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9.ก.ย.60_กำลัง\"/>
    </mc:Choice>
  </mc:AlternateContent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ตารางที่7!$A$1:$D$39</definedName>
  </definedNames>
  <calcPr calcId="162913"/>
</workbook>
</file>

<file path=xl/calcChain.xml><?xml version="1.0" encoding="utf-8"?>
<calcChain xmlns="http://schemas.openxmlformats.org/spreadsheetml/2006/main">
  <c r="B14" i="22" l="1"/>
  <c r="D15" i="22"/>
  <c r="C15" i="22"/>
  <c r="D11" i="22"/>
  <c r="C11" i="22"/>
  <c r="B11" i="22" l="1"/>
  <c r="B20" i="22" l="1"/>
  <c r="B19" i="22"/>
  <c r="B18" i="22"/>
  <c r="B17" i="22"/>
  <c r="B16" i="22"/>
  <c r="B13" i="22"/>
  <c r="B10" i="22"/>
  <c r="B9" i="22"/>
  <c r="B8" i="22"/>
  <c r="B7" i="22"/>
  <c r="D6" i="22" l="1"/>
  <c r="C6" i="22"/>
  <c r="B12" i="22"/>
  <c r="B15" i="22"/>
  <c r="D34" i="22" l="1"/>
  <c r="D30" i="22"/>
  <c r="D26" i="22"/>
  <c r="D22" i="22"/>
  <c r="D28" i="22"/>
  <c r="D35" i="22"/>
  <c r="D31" i="22"/>
  <c r="D33" i="22"/>
  <c r="D29" i="22"/>
  <c r="D25" i="22"/>
  <c r="D32" i="22"/>
  <c r="D24" i="22"/>
  <c r="D27" i="22"/>
  <c r="C35" i="22"/>
  <c r="C31" i="22"/>
  <c r="C27" i="22"/>
  <c r="C33" i="22"/>
  <c r="C32" i="22"/>
  <c r="C28" i="22"/>
  <c r="C34" i="22"/>
  <c r="C30" i="22"/>
  <c r="C22" i="22"/>
  <c r="C29" i="22"/>
  <c r="C26" i="22"/>
  <c r="C36" i="22"/>
  <c r="C25" i="22"/>
  <c r="C24" i="22"/>
  <c r="B6" i="22"/>
  <c r="D23" i="22"/>
  <c r="D36" i="22"/>
  <c r="B27" i="22" l="1"/>
  <c r="B22" i="22"/>
  <c r="B32" i="22"/>
  <c r="B34" i="22"/>
  <c r="B33" i="22"/>
  <c r="B31" i="22"/>
  <c r="B23" i="22"/>
  <c r="B25" i="22"/>
  <c r="B28" i="22"/>
  <c r="B24" i="22"/>
  <c r="B29" i="22"/>
  <c r="B30" i="22"/>
  <c r="B35" i="22"/>
  <c r="B36" i="22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<sst xmlns="http://schemas.openxmlformats.org/spreadsheetml/2006/main" count="40" uniqueCount="25">
  <si>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</si>
  <si>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</si>
  <si>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</si>
  <si>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</si>
  <si>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</si>
  <si>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</si>
  <si>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</si>
  <si>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</si>
  <si>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</si>
  <si>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</si>
  <si>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</si>
  <si>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</si>
  <si>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</si>
  <si>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</si>
  <si>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</si>
  <si>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</si>
  <si>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</si>
  <si>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</si>
  <si>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</si>
  <si>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</si>
  <si>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</si>
  <si>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</si>
  <si>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</si>
  <si>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เดือนกันยายน พ.ศ. 2560</t>
  </si>
  <si>
    <t xml:space="preserve">                     เดือนกันยายน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</si>
</sst>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3" fontId="2" fillId="0" borderId="0" xfId="3" applyNumberFormat="1" applyFont="1" applyFill="1" applyBorder="1" applyAlignment="1">
      <alignment horizontal="right"/>
    </xf>
    <xf numFmtId="41" fontId="4" fillId="2" borderId="0" xfId="3" applyNumberFormat="1" applyFont="1" applyFill="1" applyBorder="1" applyAlignment="1">
      <alignment horizontal="right"/>
    </xf>
    <xf numFmtId="3" fontId="4" fillId="2" borderId="0" xfId="3" applyNumberFormat="1" applyFont="1" applyFill="1" applyAlignment="1">
      <alignment horizontal="right"/>
    </xf>
    <xf numFmtId="0" fontId="7" fillId="0" borderId="0" xfId="0" applyFont="1"/>
    <xf numFmtId="3" fontId="2" fillId="0" borderId="0" xfId="3" applyNumberFormat="1" applyFont="1" applyBorder="1" applyAlignment="1">
      <alignment horizontal="right"/>
    </xf>
    <xf numFmtId="188" fontId="4" fillId="0" borderId="0" xfId="3" applyNumberFormat="1" applyFont="1" applyBorder="1" applyAlignment="1">
      <alignment horizontal="right" vertical="center"/>
    </xf>
    <xf numFmtId="188" fontId="2" fillId="0" borderId="0" xfId="3" applyNumberFormat="1" applyFont="1" applyBorder="1" applyAlignment="1">
      <alignment horizontal="right" vertical="center"/>
    </xf>
    <xf numFmtId="3" fontId="2" fillId="0" borderId="0" xfId="3" applyNumberFormat="1" applyFont="1" applyFill="1" applyAlignment="1">
      <alignment horizontal="right"/>
    </xf>
    <xf numFmtId="3" fontId="4" fillId="2" borderId="0" xfId="3" applyNumberFormat="1" applyFont="1" applyFill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zoomScale="80" zoomScaleNormal="75" zoomScaleSheetLayoutView="80" workbookViewId="0">
      <selection activeCell="B6" sqref="B6:D36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5" width="9.140625" style="4"/>
    <col min="6" max="6" width="9.85546875" style="4" bestFit="1" customWidth="1"/>
    <col min="7" max="16384" width="9.140625" style="4"/>
  </cols>
  <sheetData>
    <row r="1" spans="1:9" s="3" customFormat="1" ht="23.25" x14ac:dyDescent="0.35">
      <c r="A1" s="3" t="s">
        <v>21</v>
      </c>
      <c r="B1" s="4"/>
      <c r="C1" s="4"/>
      <c r="D1" s="4"/>
    </row>
    <row r="2" spans="1:9" s="1" customFormat="1" ht="23.25" x14ac:dyDescent="0.35">
      <c r="A2" s="2" t="s">
        <v>23</v>
      </c>
    </row>
    <row r="3" spans="1:9" ht="9" customHeight="1" x14ac:dyDescent="0.35">
      <c r="A3" s="3"/>
    </row>
    <row r="4" spans="1:9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9" s="3" customFormat="1" ht="23.25" x14ac:dyDescent="0.35">
      <c r="A5" s="24"/>
      <c r="B5" s="34" t="s">
        <v>20</v>
      </c>
      <c r="C5" s="34"/>
      <c r="D5" s="34"/>
    </row>
    <row r="6" spans="1:9" s="8" customFormat="1" ht="21" customHeight="1" x14ac:dyDescent="0.35">
      <c r="A6" s="23" t="s">
        <v>3</v>
      </c>
      <c r="B6" s="32">
        <f>SUM(C6:D6)</f>
        <v>287479</v>
      </c>
      <c r="C6" s="25">
        <f>C7+C8+C9+C10+C11+C15+C20</f>
        <v>161623</v>
      </c>
      <c r="D6" s="29">
        <f>D7+D8+D9+D10+D11+D15+D20</f>
        <v>125856</v>
      </c>
    </row>
    <row r="7" spans="1:9" s="11" customFormat="1" ht="24.95" customHeight="1" x14ac:dyDescent="0.35">
      <c r="A7" s="14" t="s">
        <v>7</v>
      </c>
      <c r="B7" s="10">
        <f>SUM(C7:D7)</f>
        <v>2833</v>
      </c>
      <c r="C7" s="27">
        <v>1380</v>
      </c>
      <c r="D7" s="27">
        <v>1453</v>
      </c>
      <c r="E7" s="9"/>
      <c r="F7" s="9"/>
      <c r="G7" s="9"/>
      <c r="H7" s="9"/>
      <c r="I7" s="9"/>
    </row>
    <row r="8" spans="1:9" s="11" customFormat="1" ht="24.95" customHeight="1" x14ac:dyDescent="0.35">
      <c r="A8" s="4" t="s">
        <v>6</v>
      </c>
      <c r="B8" s="10">
        <f t="shared" ref="B8:B20" si="0">SUM(C8:D8)</f>
        <v>73641</v>
      </c>
      <c r="C8" s="27">
        <v>41314</v>
      </c>
      <c r="D8" s="27">
        <v>32327</v>
      </c>
      <c r="H8" s="10"/>
      <c r="I8" s="10"/>
    </row>
    <row r="9" spans="1:9" s="11" customFormat="1" ht="24.95" customHeight="1" x14ac:dyDescent="0.35">
      <c r="A9" s="12" t="s">
        <v>8</v>
      </c>
      <c r="B9" s="10">
        <f t="shared" si="0"/>
        <v>92185</v>
      </c>
      <c r="C9" s="27">
        <v>49587</v>
      </c>
      <c r="D9" s="27">
        <v>42598</v>
      </c>
      <c r="H9" s="10"/>
      <c r="I9" s="10"/>
    </row>
    <row r="10" spans="1:9" s="11" customFormat="1" ht="24.95" customHeight="1" x14ac:dyDescent="0.35">
      <c r="A10" s="12" t="s">
        <v>9</v>
      </c>
      <c r="B10" s="10">
        <f t="shared" si="0"/>
        <v>47601</v>
      </c>
      <c r="C10" s="27">
        <v>30231</v>
      </c>
      <c r="D10" s="27">
        <v>17370</v>
      </c>
    </row>
    <row r="11" spans="1:9" ht="24.95" customHeight="1" x14ac:dyDescent="0.35">
      <c r="A11" s="4" t="s">
        <v>10</v>
      </c>
      <c r="B11" s="10">
        <f t="shared" si="0"/>
        <v>39383</v>
      </c>
      <c r="C11" s="33">
        <f>SUM(C12:C14)</f>
        <v>25761</v>
      </c>
      <c r="D11" s="33">
        <f>SUM(D12:D14)</f>
        <v>13622</v>
      </c>
    </row>
    <row r="12" spans="1:9" ht="24.95" customHeight="1" x14ac:dyDescent="0.35">
      <c r="A12" s="16" t="s">
        <v>11</v>
      </c>
      <c r="B12" s="10">
        <f t="shared" si="0"/>
        <v>34473</v>
      </c>
      <c r="C12" s="27">
        <v>22637</v>
      </c>
      <c r="D12" s="27">
        <v>11836</v>
      </c>
    </row>
    <row r="13" spans="1:9" ht="24.95" customHeight="1" x14ac:dyDescent="0.35">
      <c r="A13" s="16" t="s">
        <v>12</v>
      </c>
      <c r="B13" s="10">
        <f t="shared" si="0"/>
        <v>4910</v>
      </c>
      <c r="C13" s="27">
        <v>3124</v>
      </c>
      <c r="D13" s="27">
        <v>1786</v>
      </c>
    </row>
    <row r="14" spans="1:9" ht="24.95" customHeight="1" x14ac:dyDescent="0.35">
      <c r="A14" s="17" t="s">
        <v>19</v>
      </c>
      <c r="B14" s="15">
        <f t="shared" ref="B14" si="1">SUM(C14:D14)</f>
        <v>0</v>
      </c>
      <c r="C14" s="26">
        <v>0</v>
      </c>
      <c r="D14" s="26">
        <v>0</v>
      </c>
    </row>
    <row r="15" spans="1:9" ht="24.95" customHeight="1" x14ac:dyDescent="0.35">
      <c r="A15" s="4" t="s">
        <v>13</v>
      </c>
      <c r="B15" s="10">
        <f t="shared" si="0"/>
        <v>31836</v>
      </c>
      <c r="C15" s="33">
        <f>SUM(C16:C18)</f>
        <v>13350</v>
      </c>
      <c r="D15" s="33">
        <f>SUM(D16:D18)</f>
        <v>18486</v>
      </c>
    </row>
    <row r="16" spans="1:9" s="11" customFormat="1" ht="24.95" customHeight="1" x14ac:dyDescent="0.35">
      <c r="A16" s="17" t="s">
        <v>14</v>
      </c>
      <c r="B16" s="10">
        <f t="shared" si="0"/>
        <v>15446</v>
      </c>
      <c r="C16" s="27">
        <v>7288</v>
      </c>
      <c r="D16" s="27">
        <v>8158</v>
      </c>
    </row>
    <row r="17" spans="1:8" s="11" customFormat="1" ht="24.95" customHeight="1" x14ac:dyDescent="0.35">
      <c r="A17" s="17" t="s">
        <v>15</v>
      </c>
      <c r="B17" s="10">
        <f t="shared" si="0"/>
        <v>9249</v>
      </c>
      <c r="C17" s="27">
        <v>4172</v>
      </c>
      <c r="D17" s="27">
        <v>5077</v>
      </c>
    </row>
    <row r="18" spans="1:8" s="11" customFormat="1" ht="24.95" customHeight="1" x14ac:dyDescent="0.35">
      <c r="A18" s="17" t="s">
        <v>16</v>
      </c>
      <c r="B18" s="10">
        <f t="shared" si="0"/>
        <v>7141</v>
      </c>
      <c r="C18" s="27">
        <v>1890</v>
      </c>
      <c r="D18" s="27">
        <v>5251</v>
      </c>
    </row>
    <row r="19" spans="1:8" s="11" customFormat="1" ht="24.95" customHeight="1" x14ac:dyDescent="0.35">
      <c r="A19" s="16" t="s">
        <v>17</v>
      </c>
      <c r="B19" s="15">
        <f t="shared" si="0"/>
        <v>0</v>
      </c>
      <c r="C19" s="26">
        <v>0</v>
      </c>
      <c r="D19" s="26">
        <v>0</v>
      </c>
    </row>
    <row r="20" spans="1:8" s="11" customFormat="1" ht="24.95" customHeight="1" x14ac:dyDescent="0.35">
      <c r="A20" s="16" t="s">
        <v>18</v>
      </c>
      <c r="B20" s="15">
        <f t="shared" si="0"/>
        <v>0</v>
      </c>
      <c r="C20" s="26">
        <v>0</v>
      </c>
      <c r="D20" s="26">
        <v>0</v>
      </c>
    </row>
    <row r="21" spans="1:8" ht="23.25" x14ac:dyDescent="0.35">
      <c r="B21" s="35" t="s">
        <v>4</v>
      </c>
      <c r="C21" s="35"/>
      <c r="D21" s="35"/>
      <c r="F21" s="13"/>
      <c r="G21" s="13"/>
      <c r="H21" s="13"/>
    </row>
    <row r="22" spans="1:8" ht="18.75" customHeight="1" x14ac:dyDescent="0.35">
      <c r="A22" s="7" t="s">
        <v>3</v>
      </c>
      <c r="B22" s="31">
        <f>B6/$B$6*100</f>
        <v>100</v>
      </c>
      <c r="C22" s="31">
        <f>C6/$C$6*100</f>
        <v>100</v>
      </c>
      <c r="D22" s="31">
        <f>D6/$D$6*100</f>
        <v>100</v>
      </c>
      <c r="E22" s="13"/>
      <c r="F22" s="13"/>
      <c r="G22" s="13"/>
      <c r="H22" s="13"/>
    </row>
    <row r="23" spans="1:8" ht="24.95" customHeight="1" x14ac:dyDescent="0.35">
      <c r="A23" s="14" t="s">
        <v>7</v>
      </c>
      <c r="B23" s="30">
        <f>+B7/$B$6*100</f>
        <v>0.98546328601393485</v>
      </c>
      <c r="C23" s="30">
        <v>0.8</v>
      </c>
      <c r="D23" s="30">
        <f>+D7/$D$6*100</f>
        <v>1.1544940249173659</v>
      </c>
      <c r="E23" s="13"/>
      <c r="F23" s="13"/>
      <c r="G23" s="13"/>
      <c r="H23" s="13"/>
    </row>
    <row r="24" spans="1:8" ht="24.95" customHeight="1" x14ac:dyDescent="0.35">
      <c r="A24" s="4" t="s">
        <v>6</v>
      </c>
      <c r="B24" s="30">
        <f t="shared" ref="B24:B34" si="2">+B8/$B$6*100</f>
        <v>25.616131960943235</v>
      </c>
      <c r="C24" s="30">
        <f t="shared" ref="C24:C36" si="3">+C8/$C$6*100</f>
        <v>25.561955909740568</v>
      </c>
      <c r="D24" s="30">
        <f t="shared" ref="D24:D35" si="4">+D8/$D$6*100</f>
        <v>25.685704296974322</v>
      </c>
      <c r="F24" s="13"/>
      <c r="G24" s="13"/>
      <c r="H24" s="13"/>
    </row>
    <row r="25" spans="1:8" ht="24.95" customHeight="1" x14ac:dyDescent="0.35">
      <c r="A25" s="12" t="s">
        <v>8</v>
      </c>
      <c r="B25" s="30">
        <f t="shared" si="2"/>
        <v>32.066690088667343</v>
      </c>
      <c r="C25" s="30">
        <f>+C9/$C$6*100</f>
        <v>30.680658074655216</v>
      </c>
      <c r="D25" s="30">
        <f t="shared" si="4"/>
        <v>33.846618357487927</v>
      </c>
      <c r="F25" s="13"/>
      <c r="G25" s="13"/>
      <c r="H25" s="13"/>
    </row>
    <row r="26" spans="1:8" ht="24.95" customHeight="1" x14ac:dyDescent="0.35">
      <c r="A26" s="12" t="s">
        <v>9</v>
      </c>
      <c r="B26" s="30">
        <v>16.5</v>
      </c>
      <c r="C26" s="30">
        <f>+C10/$C$6*100</f>
        <v>18.704639809928043</v>
      </c>
      <c r="D26" s="30">
        <f t="shared" si="4"/>
        <v>13.801487414187644</v>
      </c>
      <c r="F26" s="13"/>
      <c r="G26" s="13"/>
      <c r="H26" s="13"/>
    </row>
    <row r="27" spans="1:8" ht="24.95" customHeight="1" x14ac:dyDescent="0.35">
      <c r="A27" s="4" t="s">
        <v>10</v>
      </c>
      <c r="B27" s="30">
        <f>+B11/$B$6*100</f>
        <v>13.699435437023228</v>
      </c>
      <c r="C27" s="30">
        <f t="shared" ref="C27:C35" si="5">+C11/$C$6*100</f>
        <v>15.938944333417894</v>
      </c>
      <c r="D27" s="30">
        <f t="shared" si="4"/>
        <v>10.823480803457921</v>
      </c>
      <c r="F27" s="13"/>
      <c r="G27" s="13"/>
      <c r="H27" s="13"/>
    </row>
    <row r="28" spans="1:8" ht="24.95" customHeight="1" x14ac:dyDescent="0.35">
      <c r="A28" s="16" t="s">
        <v>11</v>
      </c>
      <c r="B28" s="30">
        <f t="shared" si="2"/>
        <v>11.991484595396534</v>
      </c>
      <c r="C28" s="30">
        <f t="shared" si="5"/>
        <v>14.006051118962029</v>
      </c>
      <c r="D28" s="30">
        <f t="shared" si="4"/>
        <v>9.4043986778540543</v>
      </c>
      <c r="E28" s="13"/>
      <c r="F28" s="13"/>
      <c r="G28" s="13"/>
      <c r="H28" s="13"/>
    </row>
    <row r="29" spans="1:8" ht="24.95" customHeight="1" x14ac:dyDescent="0.35">
      <c r="A29" s="16" t="s">
        <v>12</v>
      </c>
      <c r="B29" s="30">
        <f t="shared" si="2"/>
        <v>1.7079508416266926</v>
      </c>
      <c r="C29" s="30">
        <f t="shared" si="5"/>
        <v>1.9328932144558633</v>
      </c>
      <c r="D29" s="30">
        <f t="shared" si="4"/>
        <v>1.4190821256038648</v>
      </c>
      <c r="E29" s="13"/>
      <c r="F29" s="13"/>
      <c r="G29" s="13"/>
      <c r="H29" s="13"/>
    </row>
    <row r="30" spans="1:8" ht="24.95" customHeight="1" x14ac:dyDescent="0.35">
      <c r="A30" s="17" t="s">
        <v>19</v>
      </c>
      <c r="B30" s="18">
        <f t="shared" si="2"/>
        <v>0</v>
      </c>
      <c r="C30" s="18">
        <f t="shared" si="5"/>
        <v>0</v>
      </c>
      <c r="D30" s="18">
        <f t="shared" si="4"/>
        <v>0</v>
      </c>
      <c r="F30" s="13"/>
      <c r="G30" s="13"/>
      <c r="H30" s="13"/>
    </row>
    <row r="31" spans="1:8" ht="24.95" customHeight="1" x14ac:dyDescent="0.35">
      <c r="A31" s="4" t="s">
        <v>13</v>
      </c>
      <c r="B31" s="30">
        <f t="shared" si="2"/>
        <v>11.074200202449571</v>
      </c>
      <c r="C31" s="30">
        <f t="shared" si="5"/>
        <v>8.2599630003155493</v>
      </c>
      <c r="D31" s="30">
        <f t="shared" si="4"/>
        <v>14.688215102974828</v>
      </c>
      <c r="F31" s="13"/>
      <c r="G31" s="13"/>
      <c r="H31" s="13"/>
    </row>
    <row r="32" spans="1:8" ht="24.95" customHeight="1" x14ac:dyDescent="0.35">
      <c r="A32" s="17" t="s">
        <v>14</v>
      </c>
      <c r="B32" s="30">
        <f t="shared" si="2"/>
        <v>5.3729141954716697</v>
      </c>
      <c r="C32" s="30">
        <f t="shared" si="5"/>
        <v>4.5092592019700168</v>
      </c>
      <c r="D32" s="30">
        <f t="shared" si="4"/>
        <v>6.4820111873887614</v>
      </c>
      <c r="F32" s="13"/>
      <c r="G32" s="13"/>
      <c r="H32" s="13"/>
    </row>
    <row r="33" spans="1:8" ht="24.95" customHeight="1" x14ac:dyDescent="0.35">
      <c r="A33" s="17" t="s">
        <v>15</v>
      </c>
      <c r="B33" s="30">
        <f t="shared" si="2"/>
        <v>3.2172784794715441</v>
      </c>
      <c r="C33" s="30">
        <f t="shared" si="5"/>
        <v>2.5813157780761404</v>
      </c>
      <c r="D33" s="30">
        <f t="shared" si="4"/>
        <v>4.033975336892957</v>
      </c>
      <c r="E33" s="13"/>
      <c r="F33" s="13"/>
      <c r="G33" s="13"/>
      <c r="H33" s="13"/>
    </row>
    <row r="34" spans="1:8" ht="24.95" customHeight="1" x14ac:dyDescent="0.35">
      <c r="A34" s="17" t="s">
        <v>16</v>
      </c>
      <c r="B34" s="30">
        <f t="shared" si="2"/>
        <v>2.4840075275063569</v>
      </c>
      <c r="C34" s="30">
        <f t="shared" si="5"/>
        <v>1.1693880202693923</v>
      </c>
      <c r="D34" s="30">
        <f t="shared" si="4"/>
        <v>4.172228578693109</v>
      </c>
      <c r="F34" s="13"/>
      <c r="G34" s="13"/>
      <c r="H34" s="13"/>
    </row>
    <row r="35" spans="1:8" ht="24.95" customHeight="1" x14ac:dyDescent="0.35">
      <c r="A35" s="16" t="s">
        <v>17</v>
      </c>
      <c r="B35" s="21">
        <f>+B19/$B$6*100</f>
        <v>0</v>
      </c>
      <c r="C35" s="18">
        <f t="shared" si="5"/>
        <v>0</v>
      </c>
      <c r="D35" s="18">
        <f t="shared" si="4"/>
        <v>0</v>
      </c>
      <c r="F35" s="13"/>
      <c r="G35" s="13"/>
      <c r="H35" s="13"/>
    </row>
    <row r="36" spans="1:8" ht="24.95" customHeight="1" x14ac:dyDescent="0.35">
      <c r="A36" s="19" t="s">
        <v>18</v>
      </c>
      <c r="B36" s="22">
        <f>+B20/$B$6*100</f>
        <v>0</v>
      </c>
      <c r="C36" s="20">
        <f t="shared" si="3"/>
        <v>0</v>
      </c>
      <c r="D36" s="20">
        <f t="shared" ref="D36" si="6">+D20/$D$6*100</f>
        <v>0</v>
      </c>
      <c r="F36" s="13"/>
      <c r="G36" s="13"/>
      <c r="H36" s="13"/>
    </row>
    <row r="37" spans="1:8" ht="8.25" customHeight="1" x14ac:dyDescent="0.35">
      <c r="B37" s="13"/>
      <c r="C37" s="13"/>
      <c r="D37" s="13"/>
    </row>
    <row r="38" spans="1:8" s="28" customFormat="1" ht="24" customHeight="1" x14ac:dyDescent="0.3">
      <c r="A38" s="28" t="s">
        <v>22</v>
      </c>
    </row>
    <row r="39" spans="1:8" s="28" customFormat="1" ht="27" customHeight="1" x14ac:dyDescent="0.3">
      <c r="A39" s="28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2017-12-18T08:37:42Z</dcterms:modified>
</cp:coreProperties>
</file>