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14940" windowHeight="7680"/>
  </bookViews>
  <sheets>
    <sheet name="ตารางที่6" sheetId="1" r:id="rId1"/>
  </sheets>
  <calcPr calcId="124519"/>
</workbook>
</file>

<file path=xl/calcChain.xml><?xml version="1.0" encoding="utf-8"?>
<calcChain xmlns="http://schemas.openxmlformats.org/spreadsheetml/2006/main">
  <c r="B16" i="1"/>
  <c r="C16"/>
  <c r="D16"/>
  <c r="B17"/>
  <c r="C17"/>
  <c r="D17"/>
  <c r="B18"/>
  <c r="C18"/>
  <c r="D18"/>
  <c r="B19"/>
  <c r="C19"/>
  <c r="D19"/>
  <c r="B20"/>
  <c r="C20"/>
  <c r="D20"/>
  <c r="B21"/>
  <c r="C21"/>
  <c r="D21"/>
  <c r="B22"/>
  <c r="C22"/>
  <c r="D22"/>
  <c r="B23"/>
  <c r="C23"/>
  <c r="D23"/>
  <c r="B24"/>
  <c r="C24"/>
  <c r="D24"/>
</calcChain>
</file>

<file path=xl/sharedStrings.xml><?xml version="1.0" encoding="utf-8"?>
<sst xmlns="http://schemas.openxmlformats.org/spreadsheetml/2006/main" count="28" uniqueCount="20">
  <si>
    <r>
      <t>1/</t>
    </r>
    <r>
      <rPr>
        <sz val="14"/>
        <rFont val="TH SarabunPSK"/>
        <family val="2"/>
      </rPr>
      <t xml:space="preserve">   ผู้ไม่ได้ทำงานในสัปดาห์การสำรวจ  แต่มีงานประจำ</t>
    </r>
  </si>
  <si>
    <t>8.  50  ชั่วโมงขึ้นไป</t>
  </si>
  <si>
    <t>7.  40 - 49  ชั่วโมง</t>
  </si>
  <si>
    <t>6.  35 - 39  ชั่วโมง</t>
  </si>
  <si>
    <t>5.  30 - 34  ชั่วโมง</t>
  </si>
  <si>
    <t>4.  20 - 29  ชั่วโมง</t>
  </si>
  <si>
    <t>3.  10 - 19  ชั่วโมง</t>
  </si>
  <si>
    <t>2.  1 - 9  ชั่วโมง</t>
  </si>
  <si>
    <r>
      <t xml:space="preserve">1.  0  ชั่วโมง </t>
    </r>
    <r>
      <rPr>
        <vertAlign val="superscript"/>
        <sz val="15"/>
        <rFont val="TH SarabunPSK"/>
        <family val="2"/>
      </rPr>
      <t xml:space="preserve">1/  </t>
    </r>
    <r>
      <rPr>
        <sz val="15"/>
        <rFont val="TH SarabunPSK"/>
        <family val="2"/>
      </rPr>
      <t xml:space="preserve">                </t>
    </r>
  </si>
  <si>
    <t>ยอดรวม</t>
  </si>
  <si>
    <r>
      <rPr>
        <b/>
        <sz val="15"/>
        <rFont val="TH SarabunPSK"/>
        <family val="2"/>
      </rPr>
      <t xml:space="preserve">                     </t>
    </r>
    <r>
      <rPr>
        <b/>
        <u/>
        <sz val="15"/>
        <rFont val="TH SarabunPSK"/>
        <family val="2"/>
      </rPr>
      <t>ร้อยละ</t>
    </r>
  </si>
  <si>
    <t>4.  20 - 29   ชั่วโมง</t>
  </si>
  <si>
    <t xml:space="preserve"> </t>
  </si>
  <si>
    <t>หญิง</t>
  </si>
  <si>
    <t>ชาย</t>
  </si>
  <si>
    <t>รวม</t>
  </si>
  <si>
    <r>
      <rPr>
        <b/>
        <sz val="15"/>
        <rFont val="TH SarabunPSK"/>
        <family val="2"/>
      </rPr>
      <t xml:space="preserve">                   </t>
    </r>
    <r>
      <rPr>
        <b/>
        <u/>
        <sz val="15"/>
        <rFont val="TH SarabunPSK"/>
        <family val="2"/>
      </rPr>
      <t>จำนวน (คน)</t>
    </r>
  </si>
  <si>
    <t>ชั่วโมงการทำงาน</t>
  </si>
  <si>
    <t xml:space="preserve">              ไตรมาสที่ 4/2559</t>
  </si>
  <si>
    <t>ตารางที่ 6  จำนวนและร้อยละของผู้มีงานทำ จำแนกตามชั่วโมงการทำงานต่อสัปดาห์ และเพศ เดือนที่ 2/2560</t>
  </si>
</sst>
</file>

<file path=xl/styles.xml><?xml version="1.0" encoding="utf-8"?>
<styleSheet xmlns="http://schemas.openxmlformats.org/spreadsheetml/2006/main">
  <numFmts count="3">
    <numFmt numFmtId="164" formatCode="0.0"/>
    <numFmt numFmtId="165" formatCode="0.0000"/>
    <numFmt numFmtId="166" formatCode="0.000"/>
  </numFmts>
  <fonts count="11">
    <font>
      <sz val="14"/>
      <name val="Cordia New"/>
      <charset val="222"/>
    </font>
    <font>
      <sz val="16"/>
      <name val="TH SarabunPSK"/>
      <family val="2"/>
    </font>
    <font>
      <sz val="14"/>
      <name val="TH SarabunPSK"/>
      <family val="2"/>
    </font>
    <font>
      <vertAlign val="superscript"/>
      <sz val="14"/>
      <name val="TH SarabunPSK"/>
      <family val="2"/>
    </font>
    <font>
      <sz val="15"/>
      <name val="TH SarabunPSK"/>
      <family val="2"/>
    </font>
    <font>
      <b/>
      <sz val="15"/>
      <name val="TH SarabunPSK"/>
      <family val="2"/>
    </font>
    <font>
      <vertAlign val="superscript"/>
      <sz val="15"/>
      <name val="TH SarabunPSK"/>
      <family val="2"/>
    </font>
    <font>
      <b/>
      <sz val="14"/>
      <name val="TH SarabunPSK"/>
      <family val="2"/>
    </font>
    <font>
      <b/>
      <u/>
      <sz val="15"/>
      <name val="TH SarabunPSK"/>
      <family val="2"/>
    </font>
    <font>
      <b/>
      <sz val="16"/>
      <name val="TH SarabunPSK"/>
      <family val="2"/>
    </font>
    <font>
      <b/>
      <sz val="14.8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2" fillId="0" borderId="0" xfId="0" applyFont="1"/>
    <xf numFmtId="2" fontId="2" fillId="0" borderId="0" xfId="0" applyNumberFormat="1" applyFont="1"/>
    <xf numFmtId="164" fontId="2" fillId="0" borderId="0" xfId="0" applyNumberFormat="1" applyFont="1"/>
    <xf numFmtId="0" fontId="3" fillId="0" borderId="0" xfId="0" applyFont="1"/>
    <xf numFmtId="0" fontId="4" fillId="0" borderId="0" xfId="0" applyFont="1"/>
    <xf numFmtId="0" fontId="4" fillId="0" borderId="0" xfId="0" applyFont="1" applyBorder="1"/>
    <xf numFmtId="164" fontId="4" fillId="0" borderId="0" xfId="0" applyNumberFormat="1" applyFont="1" applyBorder="1" applyAlignment="1">
      <alignment horizontal="right" vertical="center"/>
    </xf>
    <xf numFmtId="0" fontId="4" fillId="0" borderId="1" xfId="0" applyFont="1" applyBorder="1"/>
    <xf numFmtId="164" fontId="4" fillId="0" borderId="1" xfId="0" applyNumberFormat="1" applyFont="1" applyBorder="1" applyAlignment="1">
      <alignment horizontal="right" vertical="center"/>
    </xf>
    <xf numFmtId="164" fontId="2" fillId="0" borderId="0" xfId="0" applyNumberFormat="1" applyFont="1" applyAlignment="1">
      <alignment horizontal="right" vertical="center"/>
    </xf>
    <xf numFmtId="165" fontId="2" fillId="0" borderId="0" xfId="0" applyNumberFormat="1" applyFont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164" fontId="4" fillId="0" borderId="0" xfId="0" applyNumberFormat="1" applyFont="1"/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164" fontId="4" fillId="0" borderId="0" xfId="0" applyNumberFormat="1" applyFont="1" applyAlignment="1">
      <alignment vertical="center"/>
    </xf>
    <xf numFmtId="17" fontId="4" fillId="0" borderId="0" xfId="0" quotePrefix="1" applyNumberFormat="1" applyFont="1" applyAlignment="1">
      <alignment horizontal="left" vertical="center"/>
    </xf>
    <xf numFmtId="0" fontId="5" fillId="0" borderId="0" xfId="0" applyFont="1" applyAlignment="1">
      <alignment vertical="center"/>
    </xf>
    <xf numFmtId="2" fontId="5" fillId="0" borderId="0" xfId="0" applyNumberFormat="1" applyFont="1" applyAlignment="1">
      <alignment vertical="center"/>
    </xf>
    <xf numFmtId="164" fontId="5" fillId="0" borderId="0" xfId="0" applyNumberFormat="1" applyFont="1" applyAlignment="1">
      <alignment vertical="center"/>
    </xf>
    <xf numFmtId="0" fontId="5" fillId="0" borderId="0" xfId="0" applyFont="1" applyBorder="1" applyAlignment="1">
      <alignment vertical="center"/>
    </xf>
    <xf numFmtId="166" fontId="2" fillId="0" borderId="0" xfId="0" applyNumberFormat="1" applyFont="1" applyAlignment="1">
      <alignment vertical="center"/>
    </xf>
    <xf numFmtId="164" fontId="7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center"/>
    </xf>
    <xf numFmtId="165" fontId="7" fillId="0" borderId="0" xfId="0" applyNumberFormat="1" applyFont="1" applyAlignment="1">
      <alignment vertical="center"/>
    </xf>
    <xf numFmtId="3" fontId="4" fillId="0" borderId="0" xfId="0" applyNumberFormat="1" applyFont="1"/>
    <xf numFmtId="3" fontId="2" fillId="0" borderId="0" xfId="0" applyNumberFormat="1" applyFont="1" applyAlignment="1">
      <alignment horizontal="right"/>
    </xf>
    <xf numFmtId="164" fontId="7" fillId="0" borderId="0" xfId="0" applyNumberFormat="1" applyFont="1" applyAlignment="1">
      <alignment vertical="center"/>
    </xf>
    <xf numFmtId="1" fontId="7" fillId="0" borderId="0" xfId="0" applyNumberFormat="1" applyFont="1" applyAlignment="1">
      <alignment vertical="center"/>
    </xf>
    <xf numFmtId="3" fontId="4" fillId="0" borderId="0" xfId="0" applyNumberFormat="1" applyFont="1" applyAlignment="1">
      <alignment vertical="center"/>
    </xf>
    <xf numFmtId="3" fontId="7" fillId="0" borderId="0" xfId="0" applyNumberFormat="1" applyFont="1" applyAlignment="1">
      <alignment horizontal="right"/>
    </xf>
    <xf numFmtId="0" fontId="5" fillId="0" borderId="0" xfId="0" applyFont="1"/>
    <xf numFmtId="0" fontId="5" fillId="0" borderId="1" xfId="0" applyFont="1" applyBorder="1"/>
    <xf numFmtId="0" fontId="5" fillId="0" borderId="1" xfId="0" applyFont="1" applyBorder="1" applyAlignment="1">
      <alignment horizontal="right" vertical="center" inden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/>
    <xf numFmtId="0" fontId="8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9" fillId="0" borderId="0" xfId="0" applyFont="1"/>
    <xf numFmtId="0" fontId="10" fillId="0" borderId="0" xfId="0" applyFont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1724025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609600" y="0"/>
          <a:ext cx="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1:M28"/>
  <sheetViews>
    <sheetView tabSelected="1" topLeftCell="A10" zoomScaleSheetLayoutView="96" workbookViewId="0">
      <selection activeCell="A3" sqref="A3"/>
    </sheetView>
  </sheetViews>
  <sheetFormatPr defaultColWidth="9.140625" defaultRowHeight="30.75" customHeight="1"/>
  <cols>
    <col min="1" max="1" width="31.85546875" style="1" customWidth="1"/>
    <col min="2" max="4" width="18.85546875" style="1" customWidth="1"/>
    <col min="5" max="5" width="0.85546875" style="1" customWidth="1"/>
    <col min="6" max="6" width="9.140625" style="1"/>
    <col min="7" max="7" width="11.5703125" style="1" bestFit="1" customWidth="1"/>
    <col min="8" max="16384" width="9.140625" style="1"/>
  </cols>
  <sheetData>
    <row r="1" spans="1:9" s="43" customFormat="1" ht="30.75" customHeight="1">
      <c r="A1" s="44" t="s">
        <v>19</v>
      </c>
      <c r="B1" s="3"/>
      <c r="C1" s="3"/>
      <c r="D1" s="3"/>
    </row>
    <row r="2" spans="1:9" s="43" customFormat="1" ht="18.75" hidden="1" customHeight="1">
      <c r="A2" s="44" t="s">
        <v>18</v>
      </c>
      <c r="B2" s="3"/>
      <c r="C2" s="3"/>
      <c r="D2" s="3"/>
    </row>
    <row r="3" spans="1:9" s="43" customFormat="1" ht="6" customHeight="1">
      <c r="B3" s="3"/>
      <c r="C3" s="3"/>
      <c r="D3" s="3"/>
    </row>
    <row r="4" spans="1:9" s="36" customFormat="1" ht="27.95" customHeight="1">
      <c r="A4" s="42" t="s">
        <v>17</v>
      </c>
      <c r="B4" s="41" t="s">
        <v>16</v>
      </c>
      <c r="C4" s="41"/>
      <c r="D4" s="41"/>
      <c r="E4" s="40"/>
    </row>
    <row r="5" spans="1:9" s="36" customFormat="1" ht="27.95" customHeight="1">
      <c r="A5" s="39"/>
      <c r="B5" s="38" t="s">
        <v>15</v>
      </c>
      <c r="C5" s="38" t="s">
        <v>14</v>
      </c>
      <c r="D5" s="38" t="s">
        <v>13</v>
      </c>
      <c r="E5" s="37"/>
    </row>
    <row r="6" spans="1:9" s="21" customFormat="1" ht="30.75" customHeight="1">
      <c r="A6" s="27" t="s">
        <v>9</v>
      </c>
      <c r="B6" s="35">
        <v>278976.21000000002</v>
      </c>
      <c r="C6" s="35">
        <v>156839.79</v>
      </c>
      <c r="D6" s="35">
        <v>122136.42</v>
      </c>
      <c r="E6" s="24"/>
      <c r="G6" s="29"/>
      <c r="H6" s="29"/>
      <c r="I6" s="29"/>
    </row>
    <row r="7" spans="1:9" s="21" customFormat="1" ht="30" customHeight="1">
      <c r="A7" s="7" t="s">
        <v>8</v>
      </c>
      <c r="B7" s="31">
        <v>5290.17</v>
      </c>
      <c r="C7" s="31">
        <v>3039.56</v>
      </c>
      <c r="D7" s="31">
        <v>2250.61</v>
      </c>
      <c r="E7" s="24"/>
      <c r="F7" s="21" t="s">
        <v>12</v>
      </c>
      <c r="G7" s="29"/>
      <c r="H7" s="29"/>
      <c r="I7" s="29"/>
    </row>
    <row r="8" spans="1:9" s="17" customFormat="1" ht="30" customHeight="1">
      <c r="A8" s="15" t="s">
        <v>7</v>
      </c>
      <c r="B8" s="31">
        <v>3241.3</v>
      </c>
      <c r="C8" s="31">
        <v>1832.36</v>
      </c>
      <c r="D8" s="31">
        <v>1408.94</v>
      </c>
      <c r="E8" s="18"/>
      <c r="G8" s="29"/>
      <c r="H8" s="29"/>
      <c r="I8" s="29"/>
    </row>
    <row r="9" spans="1:9" s="17" customFormat="1" ht="30" customHeight="1">
      <c r="A9" s="20" t="s">
        <v>6</v>
      </c>
      <c r="B9" s="31">
        <v>12001.33</v>
      </c>
      <c r="C9" s="31">
        <v>8006.21</v>
      </c>
      <c r="D9" s="31">
        <v>3995.13</v>
      </c>
      <c r="E9" s="18"/>
      <c r="F9" s="34"/>
      <c r="G9" s="33"/>
      <c r="H9" s="33"/>
      <c r="I9" s="33"/>
    </row>
    <row r="10" spans="1:9" s="17" customFormat="1" ht="30" customHeight="1">
      <c r="A10" s="15" t="s">
        <v>11</v>
      </c>
      <c r="B10" s="31">
        <v>26856.84</v>
      </c>
      <c r="C10" s="31">
        <v>18955.05</v>
      </c>
      <c r="D10" s="31">
        <v>7901.79</v>
      </c>
      <c r="E10" s="18"/>
      <c r="G10" s="32"/>
      <c r="H10" s="32"/>
      <c r="I10" s="32"/>
    </row>
    <row r="11" spans="1:9" s="17" customFormat="1" ht="30" customHeight="1">
      <c r="A11" s="15" t="s">
        <v>4</v>
      </c>
      <c r="B11" s="31">
        <v>12274.3</v>
      </c>
      <c r="C11" s="31">
        <v>8314.5499999999993</v>
      </c>
      <c r="D11" s="31">
        <v>3959.76</v>
      </c>
      <c r="E11" s="18"/>
      <c r="G11" s="29"/>
      <c r="H11" s="29"/>
      <c r="I11" s="29"/>
    </row>
    <row r="12" spans="1:9" s="7" customFormat="1" ht="30" customHeight="1">
      <c r="A12" s="15" t="s">
        <v>3</v>
      </c>
      <c r="B12" s="31">
        <v>25615.17</v>
      </c>
      <c r="C12" s="31">
        <v>10480.27</v>
      </c>
      <c r="D12" s="31">
        <v>15134.9</v>
      </c>
      <c r="E12" s="8"/>
      <c r="F12" s="30"/>
      <c r="G12" s="33"/>
      <c r="H12" s="33"/>
      <c r="I12" s="33"/>
    </row>
    <row r="13" spans="1:9" s="7" customFormat="1" ht="30" customHeight="1">
      <c r="A13" s="15" t="s">
        <v>2</v>
      </c>
      <c r="B13" s="31">
        <v>90356.55</v>
      </c>
      <c r="C13" s="31">
        <v>48797.95</v>
      </c>
      <c r="D13" s="31">
        <v>41558.61</v>
      </c>
      <c r="E13" s="8"/>
      <c r="G13" s="32"/>
      <c r="H13" s="32"/>
      <c r="I13" s="32"/>
    </row>
    <row r="14" spans="1:9" s="7" customFormat="1" ht="30" customHeight="1">
      <c r="A14" s="14" t="s">
        <v>1</v>
      </c>
      <c r="B14" s="31">
        <v>103340.54</v>
      </c>
      <c r="C14" s="31">
        <v>57413.85</v>
      </c>
      <c r="D14" s="31">
        <v>45926.69</v>
      </c>
      <c r="E14" s="8"/>
      <c r="F14" s="30"/>
      <c r="G14" s="29"/>
      <c r="H14" s="29"/>
      <c r="I14" s="29"/>
    </row>
    <row r="15" spans="1:9" s="7" customFormat="1" ht="33" customHeight="1">
      <c r="A15" s="3"/>
      <c r="B15" s="28" t="s">
        <v>10</v>
      </c>
      <c r="C15" s="28"/>
      <c r="D15" s="28"/>
      <c r="E15" s="8"/>
    </row>
    <row r="16" spans="1:9" s="21" customFormat="1" ht="30.75" customHeight="1">
      <c r="A16" s="27" t="s">
        <v>9</v>
      </c>
      <c r="B16" s="26">
        <f>B6*100/B6</f>
        <v>100</v>
      </c>
      <c r="C16" s="26">
        <f>C6*100/C6</f>
        <v>100</v>
      </c>
      <c r="D16" s="26">
        <f>D6*100/D6</f>
        <v>100</v>
      </c>
      <c r="E16" s="24"/>
      <c r="F16" s="23"/>
      <c r="G16" s="13"/>
      <c r="H16" s="25"/>
      <c r="I16" s="22"/>
    </row>
    <row r="17" spans="1:13" s="21" customFormat="1" ht="30" customHeight="1">
      <c r="A17" s="7" t="s">
        <v>8</v>
      </c>
      <c r="B17" s="12">
        <f>ROUND(B7*100/$B$6,1)</f>
        <v>1.9</v>
      </c>
      <c r="C17" s="12">
        <f>ROUND(C7*100/$C$6,1)</f>
        <v>1.9</v>
      </c>
      <c r="D17" s="12">
        <f>ROUND(D7*100/$D$6,1)</f>
        <v>1.8</v>
      </c>
      <c r="E17" s="24"/>
      <c r="F17" s="23"/>
      <c r="G17" s="13"/>
      <c r="H17" s="12"/>
      <c r="I17" s="12"/>
      <c r="J17" s="22"/>
    </row>
    <row r="18" spans="1:13" s="17" customFormat="1" ht="30" customHeight="1">
      <c r="A18" s="15" t="s">
        <v>7</v>
      </c>
      <c r="B18" s="12">
        <f>ROUND(B8*100/$B$6,1)</f>
        <v>1.2</v>
      </c>
      <c r="C18" s="12">
        <f>ROUND(C8*100/$C$6,1)</f>
        <v>1.2</v>
      </c>
      <c r="D18" s="12">
        <f>ROUND(D8*100/$D$6,1)</f>
        <v>1.2</v>
      </c>
      <c r="E18" s="18"/>
      <c r="G18" s="13"/>
      <c r="H18" s="12"/>
      <c r="I18" s="12"/>
    </row>
    <row r="19" spans="1:13" s="17" customFormat="1" ht="30" customHeight="1">
      <c r="A19" s="20" t="s">
        <v>6</v>
      </c>
      <c r="B19" s="12">
        <f>ROUND(B9*100/$B$6,1)</f>
        <v>4.3</v>
      </c>
      <c r="C19" s="12">
        <f>ROUND(C9*100/$C$6,1)</f>
        <v>5.0999999999999996</v>
      </c>
      <c r="D19" s="12">
        <f>ROUND(D9*100/$D$6,1)</f>
        <v>3.3</v>
      </c>
      <c r="E19" s="18"/>
      <c r="F19" s="19"/>
      <c r="G19" s="13"/>
      <c r="H19" s="12"/>
      <c r="I19" s="12"/>
      <c r="K19" s="19"/>
      <c r="L19" s="19"/>
      <c r="M19" s="19"/>
    </row>
    <row r="20" spans="1:13" s="17" customFormat="1" ht="30" customHeight="1">
      <c r="A20" s="15" t="s">
        <v>5</v>
      </c>
      <c r="B20" s="12">
        <f>ROUND(B10*100/$B$6,1)</f>
        <v>9.6</v>
      </c>
      <c r="C20" s="12">
        <f>ROUND(C10*100/$C$6,1)</f>
        <v>12.1</v>
      </c>
      <c r="D20" s="12">
        <f>ROUND(D10*100/$D$6,1)</f>
        <v>6.5</v>
      </c>
      <c r="E20" s="18"/>
      <c r="F20" s="19"/>
      <c r="G20" s="13"/>
      <c r="H20" s="12"/>
      <c r="I20" s="12"/>
    </row>
    <row r="21" spans="1:13" s="17" customFormat="1" ht="30" customHeight="1">
      <c r="A21" s="15" t="s">
        <v>4</v>
      </c>
      <c r="B21" s="12">
        <f>ROUND(B11*100/$B$6,1)</f>
        <v>4.4000000000000004</v>
      </c>
      <c r="C21" s="12">
        <f>ROUND(C11*100/$C$6,1)</f>
        <v>5.3</v>
      </c>
      <c r="D21" s="12">
        <f>ROUND(D11*100/$D$6,1)</f>
        <v>3.2</v>
      </c>
      <c r="E21" s="18"/>
      <c r="G21" s="13"/>
      <c r="H21" s="12"/>
      <c r="I21" s="12"/>
    </row>
    <row r="22" spans="1:13" s="7" customFormat="1" ht="30" customHeight="1">
      <c r="A22" s="15" t="s">
        <v>3</v>
      </c>
      <c r="B22" s="12">
        <f>ROUND(B12*100/$B$6,1)</f>
        <v>9.1999999999999993</v>
      </c>
      <c r="C22" s="12">
        <f>ROUND(C12*100/$C$6,1)</f>
        <v>6.7</v>
      </c>
      <c r="D22" s="12">
        <f>ROUND(D12*100/$D$6,1)</f>
        <v>12.4</v>
      </c>
      <c r="E22" s="8"/>
      <c r="F22" s="16"/>
      <c r="G22" s="13"/>
      <c r="H22" s="12"/>
      <c r="I22" s="12"/>
      <c r="K22" s="16"/>
      <c r="L22" s="16"/>
      <c r="M22" s="16"/>
    </row>
    <row r="23" spans="1:13" s="7" customFormat="1" ht="30" customHeight="1">
      <c r="A23" s="15" t="s">
        <v>2</v>
      </c>
      <c r="B23" s="12">
        <f>ROUND(B13*100/$B$6,1)</f>
        <v>32.4</v>
      </c>
      <c r="C23" s="12">
        <f>ROUND(C13*100/$C$6,1)</f>
        <v>31.1</v>
      </c>
      <c r="D23" s="12">
        <f>ROUND(D13*100/$D$6,1)</f>
        <v>34</v>
      </c>
      <c r="E23" s="8"/>
      <c r="G23" s="13"/>
      <c r="H23" s="12"/>
      <c r="I23" s="12"/>
    </row>
    <row r="24" spans="1:13" s="8" customFormat="1" ht="30" customHeight="1">
      <c r="A24" s="14" t="s">
        <v>1</v>
      </c>
      <c r="B24" s="12">
        <f>ROUND(B14*100/$B$6,1)</f>
        <v>37</v>
      </c>
      <c r="C24" s="12">
        <f>ROUND(C14*100/$C$6,1)</f>
        <v>36.6</v>
      </c>
      <c r="D24" s="12">
        <f>ROUND(D14*100/$D$6,1)</f>
        <v>37.6</v>
      </c>
      <c r="G24" s="13"/>
      <c r="H24" s="12"/>
      <c r="I24" s="12"/>
    </row>
    <row r="25" spans="1:13" s="7" customFormat="1" ht="5.0999999999999996" customHeight="1">
      <c r="A25" s="10"/>
      <c r="B25" s="11"/>
      <c r="C25" s="10"/>
      <c r="D25" s="10"/>
      <c r="E25" s="10"/>
    </row>
    <row r="26" spans="1:13" s="7" customFormat="1" ht="9" customHeight="1">
      <c r="A26" s="8"/>
      <c r="B26" s="9"/>
      <c r="C26" s="8"/>
      <c r="D26" s="8"/>
      <c r="E26" s="8"/>
    </row>
    <row r="27" spans="1:13" s="3" customFormat="1" ht="20.25" customHeight="1">
      <c r="A27" s="6" t="s">
        <v>0</v>
      </c>
      <c r="B27" s="5"/>
      <c r="C27" s="5"/>
      <c r="D27" s="5"/>
      <c r="F27" s="4"/>
      <c r="G27" s="4"/>
      <c r="H27" s="4"/>
      <c r="I27" s="4"/>
    </row>
    <row r="28" spans="1:13" ht="30.75" customHeight="1">
      <c r="A28" s="3"/>
      <c r="B28" s="2"/>
      <c r="C28" s="2"/>
      <c r="D28" s="2"/>
    </row>
  </sheetData>
  <mergeCells count="3">
    <mergeCell ref="B4:D4"/>
    <mergeCell ref="B15:D15"/>
    <mergeCell ref="A4:A5"/>
  </mergeCells>
  <pageMargins left="0.70866141732283472" right="1.1417322834645669" top="0.78740157480314965" bottom="0.59055118110236227" header="0.51181102362204722" footer="0.51181102362204722"/>
  <pageSetup paperSize="9" firstPageNumber="12" orientation="portrait" useFirstPageNumber="1" horizontalDpi="4294967294" r:id="rId1"/>
  <headerFooter alignWithMargins="0">
    <oddHeader>&amp;L&amp;"TH SarabunPSK,Regular"&amp;16 28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2017-11-15T03:00:42Z</dcterms:created>
  <dcterms:modified xsi:type="dcterms:W3CDTF">2017-11-15T03:00:49Z</dcterms:modified>
</cp:coreProperties>
</file>