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2.6" sheetId="1" r:id="rId1"/>
  </sheets>
  <definedNames>
    <definedName name="_xlnm.Print_Area" localSheetId="0">'2.6'!$A$1:$R$27</definedName>
  </definedNames>
  <calcPr calcId="144525" calcMode="manual"/>
</workbook>
</file>

<file path=xl/calcChain.xml><?xml version="1.0" encoding="utf-8"?>
<calcChain xmlns="http://schemas.openxmlformats.org/spreadsheetml/2006/main">
  <c r="N22" i="1" l="1"/>
  <c r="K22" i="1"/>
  <c r="H22" i="1"/>
  <c r="E22" i="1"/>
  <c r="B22" i="1"/>
  <c r="N20" i="1"/>
  <c r="K20" i="1"/>
  <c r="H20" i="1"/>
  <c r="E20" i="1"/>
  <c r="B20" i="1"/>
  <c r="N19" i="1"/>
  <c r="K19" i="1"/>
  <c r="H19" i="1"/>
  <c r="E19" i="1"/>
  <c r="B19" i="1"/>
  <c r="N18" i="1"/>
  <c r="K18" i="1"/>
  <c r="H18" i="1"/>
  <c r="E18" i="1"/>
  <c r="B18" i="1"/>
  <c r="N17" i="1"/>
  <c r="K17" i="1"/>
  <c r="H17" i="1"/>
  <c r="E17" i="1"/>
  <c r="B17" i="1"/>
  <c r="B16" i="1"/>
  <c r="N15" i="1"/>
  <c r="K15" i="1"/>
  <c r="H15" i="1"/>
  <c r="E15" i="1"/>
  <c r="B15" i="1"/>
  <c r="N14" i="1"/>
  <c r="K14" i="1"/>
  <c r="H14" i="1"/>
  <c r="E14" i="1"/>
  <c r="B14" i="1"/>
  <c r="N13" i="1"/>
  <c r="K13" i="1"/>
  <c r="H13" i="1"/>
  <c r="E13" i="1"/>
  <c r="B13" i="1"/>
  <c r="N12" i="1"/>
  <c r="K12" i="1"/>
  <c r="H12" i="1"/>
  <c r="E12" i="1"/>
  <c r="B12" i="1"/>
  <c r="N11" i="1"/>
  <c r="K11" i="1"/>
  <c r="H11" i="1"/>
  <c r="E11" i="1"/>
  <c r="B11" i="1"/>
  <c r="N10" i="1"/>
  <c r="K10" i="1"/>
  <c r="H10" i="1"/>
  <c r="E10" i="1"/>
  <c r="B10" i="1"/>
  <c r="N9" i="1"/>
  <c r="K9" i="1"/>
  <c r="H9" i="1"/>
  <c r="E9" i="1"/>
  <c r="B9" i="1"/>
  <c r="P8" i="1"/>
  <c r="O8" i="1"/>
  <c r="N8" i="1"/>
  <c r="M8" i="1"/>
  <c r="L8" i="1"/>
  <c r="K8" i="1" s="1"/>
  <c r="J8" i="1"/>
  <c r="I8" i="1"/>
  <c r="H8" i="1" s="1"/>
  <c r="G8" i="1"/>
  <c r="F8" i="1"/>
  <c r="E8" i="1"/>
  <c r="D8" i="1"/>
  <c r="C8" i="1"/>
  <c r="B8" i="1" s="1"/>
</calcChain>
</file>

<file path=xl/sharedStrings.xml><?xml version="1.0" encoding="utf-8"?>
<sst xmlns="http://schemas.openxmlformats.org/spreadsheetml/2006/main" count="110" uniqueCount="51">
  <si>
    <t>ตาราง 2.6 ประชากรอายุ 15 ปีขึ้นไปที่มีงานทำ จำแนกตามระดับการศึกษาที่สำเร็จ และเพศ เป็นรายไตรมาส พ.ศ. 2560-2561</t>
  </si>
  <si>
    <t>Table 2.6 Employed Persons Aged 15 Years and Over by Level of Educational Attainment, Sex and Quarterly: 2017-2018</t>
  </si>
  <si>
    <t>ระดับการศึกษาที่สำเร็จ</t>
  </si>
  <si>
    <t>2560 (2017)</t>
  </si>
  <si>
    <t>2561(2018)</t>
  </si>
  <si>
    <t>ไตรมาสที่ 1</t>
  </si>
  <si>
    <t>ไตรมาสที่ 2</t>
  </si>
  <si>
    <t>ไตรมาสที่ 3</t>
  </si>
  <si>
    <t>ไตรมาสที่ 4</t>
  </si>
  <si>
    <t>Level of educational</t>
  </si>
  <si>
    <t>Quarter 1</t>
  </si>
  <si>
    <t>Quarter 2</t>
  </si>
  <si>
    <t xml:space="preserve">Quarter 3 </t>
  </si>
  <si>
    <t xml:space="preserve">Quarter 4 </t>
  </si>
  <si>
    <t>attainment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</si>
  <si>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</si>
  <si>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</si>
  <si>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</si>
  <si>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</si>
  <si>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</si>
  <si>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</si>
  <si>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</si>
  <si>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ไม่มีการศึกษา</t>
  </si>
  <si>
    <t>None education</t>
  </si>
  <si>
    <t>ต่ำกว่าประถมศึกษา</t>
  </si>
  <si>
    <t>Less than elementary</t>
  </si>
  <si>
    <t>ประถมศึกษา</t>
  </si>
  <si>
    <t>Elementary</t>
  </si>
  <si>
    <t>มัธยมศึกษาตอนต้น</t>
  </si>
  <si>
    <t>Lower secondary level</t>
  </si>
  <si>
    <t>มัธยมศึกษาตอนปลาย</t>
  </si>
  <si>
    <t>Upper secondary level</t>
  </si>
  <si>
    <t xml:space="preserve">   สายสามัญ</t>
  </si>
  <si>
    <t xml:space="preserve">   General/Academic</t>
  </si>
  <si>
    <t xml:space="preserve">   สายอาชีวศึกษา</t>
  </si>
  <si>
    <t xml:space="preserve">   Vocational</t>
  </si>
  <si>
    <t xml:space="preserve">   สายวิชาการศึกษา</t>
  </si>
  <si>
    <t>-</t>
  </si>
  <si>
    <t xml:space="preserve">   Teacher training</t>
  </si>
  <si>
    <t>อุดมศึกษา</t>
  </si>
  <si>
    <t>Higher Level</t>
  </si>
  <si>
    <t xml:space="preserve">   สายวิชาการ</t>
  </si>
  <si>
    <t xml:space="preserve">   Academic</t>
  </si>
  <si>
    <t xml:space="preserve">   สายวิชาชีพ</t>
  </si>
  <si>
    <t xml:space="preserve">   Higher technical education</t>
  </si>
  <si>
    <t>อื่น ๆ</t>
  </si>
  <si>
    <t>Others</t>
  </si>
  <si>
    <t>ไม่ทราบ</t>
  </si>
  <si>
    <t>Unknown</t>
  </si>
  <si>
    <t xml:space="preserve">     ที่มา: การสำรวจภาวะการทำงานของประชากร พ.ศ. 2560-2561 ระดับจังหวัด สำนักงานสถิติแห่งชาติ</t>
  </si>
  <si>
    <t>Source: The Labour Force Survey: 20175-2018 Provincial level 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</si>
</sst>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0" xfId="0" applyFont="1"/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9" xfId="0" applyFont="1" applyBorder="1"/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3" fontId="4" fillId="0" borderId="13" xfId="1" applyFont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  <xf numFmtId="43" fontId="3" fillId="0" borderId="16" xfId="1" applyFont="1" applyBorder="1" applyAlignment="1">
      <alignment horizontal="right" vertical="center" wrapText="1"/>
    </xf>
    <xf numFmtId="0" fontId="3" fillId="0" borderId="17" xfId="0" applyFont="1" applyBorder="1" applyAlignment="1">
      <alignment horizontal="left" vertical="center" wrapText="1"/>
    </xf>
    <xf numFmtId="2" fontId="3" fillId="0" borderId="0" xfId="0" applyNumberFormat="1" applyFont="1" applyBorder="1" applyAlignment="1">
      <alignment horizontal="right" wrapText="1"/>
    </xf>
    <xf numFmtId="0" fontId="3" fillId="0" borderId="12" xfId="0" applyFont="1" applyBorder="1" applyAlignment="1">
      <alignment wrapText="1"/>
    </xf>
    <xf numFmtId="2" fontId="3" fillId="0" borderId="14" xfId="0" applyNumberFormat="1" applyFont="1" applyBorder="1" applyAlignment="1">
      <alignment horizontal="right" wrapText="1"/>
    </xf>
    <xf numFmtId="0" fontId="3" fillId="0" borderId="10" xfId="0" applyFont="1" applyBorder="1" applyAlignment="1">
      <alignment wrapText="1"/>
    </xf>
    <xf numFmtId="0" fontId="3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123825</xdr:colOff>
      <xdr:row>15</xdr:row>
      <xdr:rowOff>85725</xdr:rowOff>
    </xdr:from>
    <xdr:to>
      <xdr:col>17</xdr:col>
      <xdr:colOff>447675</xdr:colOff>
      <xdr:row>25</xdr:row>
      <xdr:rowOff>228600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9210675" y="3714750"/>
          <a:ext cx="323850" cy="2381250"/>
          <a:chOff x="9553575" y="4238625"/>
          <a:chExt cx="342900" cy="2305050"/>
        </a:xfrm>
      </xdr:grpSpPr>
      <xdr:grpSp>
        <xdr:nvGrpSpPr>
          <xdr:cNvPr id="3" name="Group 9"/>
          <xdr:cNvGrpSpPr>
            <a:grpSpLocks/>
          </xdr:cNvGrpSpPr>
        </xdr:nvGrpSpPr>
        <xdr:grpSpPr bwMode="auto">
          <a:xfrm>
            <a:off x="9553575" y="6134100"/>
            <a:ext cx="342900" cy="409575"/>
            <a:chOff x="9544050" y="6057900"/>
            <a:chExt cx="342900" cy="409575"/>
          </a:xfrm>
        </xdr:grpSpPr>
        <xdr:sp macro="" textlink="">
          <xdr:nvSpPr>
            <xdr:cNvPr id="5" name="Flowchart: Delay 7"/>
            <xdr:cNvSpPr>
              <a:spLocks noChangeArrowheads="1"/>
            </xdr:cNvSpPr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" name="TextBox 5"/>
            <xdr:cNvSpPr txBox="1"/>
          </xdr:nvSpPr>
          <xdr:spPr>
            <a:xfrm rot="5400000">
              <a:off x="9525620" y="6117097"/>
              <a:ext cx="359588" cy="32272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27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04001" y="4238625"/>
            <a:ext cx="231962" cy="18440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tabSelected="1" workbookViewId="0">
      <selection activeCell="T13" sqref="T13"/>
    </sheetView>
  </sheetViews>
  <sheetFormatPr defaultRowHeight="18.75" x14ac:dyDescent="0.45"/>
  <cols>
    <col min="1" max="1" width="14.25" style="10" customWidth="1"/>
    <col min="2" max="2" width="6.125" style="10" customWidth="1"/>
    <col min="3" max="3" width="5.125" style="10" customWidth="1"/>
    <col min="4" max="4" width="5.75" style="10" customWidth="1"/>
    <col min="5" max="5" width="6" style="10" customWidth="1"/>
    <col min="6" max="6" width="5.25" style="10" customWidth="1"/>
    <col min="7" max="7" width="5.5" style="10" customWidth="1"/>
    <col min="8" max="8" width="6" style="10" customWidth="1"/>
    <col min="9" max="9" width="5.25" style="10" customWidth="1"/>
    <col min="10" max="10" width="6" style="10" customWidth="1"/>
    <col min="11" max="11" width="5.875" style="10" customWidth="1"/>
    <col min="12" max="12" width="5.25" style="10" customWidth="1"/>
    <col min="13" max="13" width="6.125" style="10" customWidth="1"/>
    <col min="14" max="14" width="6.375" style="10" customWidth="1"/>
    <col min="15" max="15" width="5.25" style="10" customWidth="1"/>
    <col min="16" max="16" width="6.125" style="10" customWidth="1"/>
    <col min="17" max="17" width="19" style="10" customWidth="1"/>
    <col min="18" max="18" width="6.5" style="10" customWidth="1"/>
    <col min="19" max="16384" width="9" style="10"/>
  </cols>
  <sheetData>
    <row r="1" spans="1:19" s="2" customFormat="1" ht="21" customHeight="1" x14ac:dyDescent="0.45">
      <c r="A1" s="1" t="s">
        <v>0</v>
      </c>
    </row>
    <row r="2" spans="1:19" s="2" customFormat="1" ht="21" customHeight="1" x14ac:dyDescent="0.45">
      <c r="A2" s="1" t="s">
        <v>1</v>
      </c>
    </row>
    <row r="3" spans="1:19" x14ac:dyDescent="0.45">
      <c r="A3" s="3" t="s">
        <v>2</v>
      </c>
      <c r="B3" s="4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7" t="s">
        <v>4</v>
      </c>
      <c r="O3" s="8"/>
      <c r="P3" s="8"/>
      <c r="Q3" s="9"/>
    </row>
    <row r="4" spans="1:19" x14ac:dyDescent="0.45">
      <c r="A4" s="11"/>
      <c r="B4" s="12" t="s">
        <v>5</v>
      </c>
      <c r="C4" s="13"/>
      <c r="D4" s="14"/>
      <c r="E4" s="12" t="s">
        <v>6</v>
      </c>
      <c r="F4" s="13"/>
      <c r="G4" s="14"/>
      <c r="H4" s="12" t="s">
        <v>7</v>
      </c>
      <c r="I4" s="13"/>
      <c r="J4" s="14"/>
      <c r="K4" s="12" t="s">
        <v>8</v>
      </c>
      <c r="L4" s="13"/>
      <c r="M4" s="14"/>
      <c r="N4" s="12" t="s">
        <v>5</v>
      </c>
      <c r="O4" s="13"/>
      <c r="P4" s="13"/>
      <c r="Q4" s="15" t="s">
        <v>9</v>
      </c>
    </row>
    <row r="5" spans="1:19" x14ac:dyDescent="0.45">
      <c r="A5" s="11"/>
      <c r="B5" s="16" t="s">
        <v>10</v>
      </c>
      <c r="C5" s="17"/>
      <c r="D5" s="18"/>
      <c r="E5" s="16" t="s">
        <v>11</v>
      </c>
      <c r="F5" s="17"/>
      <c r="G5" s="18"/>
      <c r="H5" s="16" t="s">
        <v>12</v>
      </c>
      <c r="I5" s="17"/>
      <c r="J5" s="18"/>
      <c r="K5" s="16" t="s">
        <v>13</v>
      </c>
      <c r="L5" s="17"/>
      <c r="M5" s="18"/>
      <c r="N5" s="16" t="s">
        <v>10</v>
      </c>
      <c r="O5" s="17"/>
      <c r="P5" s="17"/>
      <c r="Q5" s="15" t="s">
        <v>14</v>
      </c>
    </row>
    <row r="6" spans="1:19" x14ac:dyDescent="0.45">
      <c r="A6" s="11"/>
      <c r="B6" s="19" t="s">
        <v>15</v>
      </c>
      <c r="C6" s="19" t="s">
        <v>16</v>
      </c>
      <c r="D6" s="19" t="s">
        <v>17</v>
      </c>
      <c r="E6" s="19" t="s">
        <v>15</v>
      </c>
      <c r="F6" s="19" t="s">
        <v>16</v>
      </c>
      <c r="G6" s="19" t="s">
        <v>17</v>
      </c>
      <c r="H6" s="19" t="s">
        <v>15</v>
      </c>
      <c r="I6" s="19" t="s">
        <v>16</v>
      </c>
      <c r="J6" s="19" t="s">
        <v>17</v>
      </c>
      <c r="K6" s="19" t="s">
        <v>15</v>
      </c>
      <c r="L6" s="19" t="s">
        <v>16</v>
      </c>
      <c r="M6" s="19" t="s">
        <v>17</v>
      </c>
      <c r="N6" s="19" t="s">
        <v>15</v>
      </c>
      <c r="O6" s="19" t="s">
        <v>16</v>
      </c>
      <c r="P6" s="20" t="s">
        <v>17</v>
      </c>
      <c r="Q6" s="21"/>
    </row>
    <row r="7" spans="1:19" x14ac:dyDescent="0.45">
      <c r="A7" s="22"/>
      <c r="B7" s="23" t="s">
        <v>18</v>
      </c>
      <c r="C7" s="23" t="s">
        <v>19</v>
      </c>
      <c r="D7" s="23" t="s">
        <v>20</v>
      </c>
      <c r="E7" s="23" t="s">
        <v>18</v>
      </c>
      <c r="F7" s="23" t="s">
        <v>19</v>
      </c>
      <c r="G7" s="23" t="s">
        <v>20</v>
      </c>
      <c r="H7" s="23" t="s">
        <v>18</v>
      </c>
      <c r="I7" s="23" t="s">
        <v>19</v>
      </c>
      <c r="J7" s="23" t="s">
        <v>20</v>
      </c>
      <c r="K7" s="23" t="s">
        <v>18</v>
      </c>
      <c r="L7" s="23" t="s">
        <v>19</v>
      </c>
      <c r="M7" s="23" t="s">
        <v>20</v>
      </c>
      <c r="N7" s="23" t="s">
        <v>18</v>
      </c>
      <c r="O7" s="23" t="s">
        <v>19</v>
      </c>
      <c r="P7" s="24" t="s">
        <v>20</v>
      </c>
      <c r="Q7" s="25"/>
    </row>
    <row r="8" spans="1:19" x14ac:dyDescent="0.45">
      <c r="A8" s="26" t="s">
        <v>21</v>
      </c>
      <c r="B8" s="27">
        <f>SUM(C8:D8)</f>
        <v>159.83999999999997</v>
      </c>
      <c r="C8" s="27">
        <f>SUM(C9:C13,C17,C22)</f>
        <v>86.169999999999987</v>
      </c>
      <c r="D8" s="27">
        <f>SUM(D9:D13,D17,D22)</f>
        <v>73.67</v>
      </c>
      <c r="E8" s="27">
        <f>SUM(F8:G8)</f>
        <v>158.01</v>
      </c>
      <c r="F8" s="27">
        <f>SUM(F9:F13,F17,F22)</f>
        <v>86.83</v>
      </c>
      <c r="G8" s="27">
        <f>SUM(G9:G13,G17,G22)</f>
        <v>71.179999999999993</v>
      </c>
      <c r="H8" s="27">
        <f>SUM(I8:J8)</f>
        <v>205.38</v>
      </c>
      <c r="I8" s="27">
        <f>SUM(I9:I13,I17,I22)</f>
        <v>87.22</v>
      </c>
      <c r="J8" s="27">
        <f>SUM(J9:J13,J17,J22)</f>
        <v>118.16</v>
      </c>
      <c r="K8" s="27">
        <f>SUM(L8:M8)</f>
        <v>157.31</v>
      </c>
      <c r="L8" s="27">
        <f>SUM(L9:L13,L17)</f>
        <v>82.91</v>
      </c>
      <c r="M8" s="27">
        <f>SUM(M9:M13,M17,M22)</f>
        <v>74.399999999999991</v>
      </c>
      <c r="N8" s="27">
        <f>SUM(O8:P8)</f>
        <v>160.16</v>
      </c>
      <c r="O8" s="27">
        <f>SUM(O9:O13,O17)</f>
        <v>85.92</v>
      </c>
      <c r="P8" s="27">
        <f>SUM(P9:P13,P17,P22)</f>
        <v>74.239999999999995</v>
      </c>
      <c r="Q8" s="20" t="s">
        <v>18</v>
      </c>
    </row>
    <row r="9" spans="1:19" x14ac:dyDescent="0.45">
      <c r="A9" s="28" t="s">
        <v>22</v>
      </c>
      <c r="B9" s="29">
        <f>SUM(C9:D9)</f>
        <v>4.1899999999999995</v>
      </c>
      <c r="C9" s="29">
        <v>1.37</v>
      </c>
      <c r="D9" s="29">
        <v>2.82</v>
      </c>
      <c r="E9" s="29">
        <f>SUM(F9:G9)</f>
        <v>4.83</v>
      </c>
      <c r="F9" s="29">
        <v>1.97</v>
      </c>
      <c r="G9" s="29">
        <v>2.86</v>
      </c>
      <c r="H9" s="29">
        <f>SUM(I9:J9)</f>
        <v>4.08</v>
      </c>
      <c r="I9" s="29">
        <v>1.1599999999999999</v>
      </c>
      <c r="J9" s="29">
        <v>2.92</v>
      </c>
      <c r="K9" s="29">
        <f>SUM(L9:M9)</f>
        <v>4.1099999999999994</v>
      </c>
      <c r="L9" s="29">
        <v>1.25</v>
      </c>
      <c r="M9" s="29">
        <v>2.86</v>
      </c>
      <c r="N9" s="29">
        <f>SUM(O9:P9)</f>
        <v>4.1900000000000004</v>
      </c>
      <c r="O9" s="29">
        <v>0.95</v>
      </c>
      <c r="P9" s="29">
        <v>3.24</v>
      </c>
      <c r="Q9" s="30" t="s">
        <v>23</v>
      </c>
    </row>
    <row r="10" spans="1:19" x14ac:dyDescent="0.45">
      <c r="A10" s="28" t="s">
        <v>24</v>
      </c>
      <c r="B10" s="29">
        <f t="shared" ref="B10:B20" si="0">SUM(C10:D10)</f>
        <v>50.519999999999996</v>
      </c>
      <c r="C10" s="29">
        <v>27.12</v>
      </c>
      <c r="D10" s="29">
        <v>23.4</v>
      </c>
      <c r="E10" s="29">
        <f t="shared" ref="E10:E20" si="1">SUM(F10:G10)</f>
        <v>49.39</v>
      </c>
      <c r="F10" s="29">
        <v>25.97</v>
      </c>
      <c r="G10" s="29">
        <v>23.42</v>
      </c>
      <c r="H10" s="29">
        <f t="shared" ref="H10:H20" si="2">SUM(I10:J10)</f>
        <v>52.47</v>
      </c>
      <c r="I10" s="29">
        <v>26.44</v>
      </c>
      <c r="J10" s="29">
        <v>26.03</v>
      </c>
      <c r="K10" s="29">
        <f t="shared" ref="K10:K20" si="3">SUM(L10:M10)</f>
        <v>52.42</v>
      </c>
      <c r="L10" s="29">
        <v>26.94</v>
      </c>
      <c r="M10" s="29">
        <v>25.48</v>
      </c>
      <c r="N10" s="29">
        <f t="shared" ref="N10:N22" si="4">SUM(O10:P10)</f>
        <v>50.14</v>
      </c>
      <c r="O10" s="29">
        <v>24.38</v>
      </c>
      <c r="P10" s="29">
        <v>25.76</v>
      </c>
      <c r="Q10" s="30" t="s">
        <v>25</v>
      </c>
    </row>
    <row r="11" spans="1:19" x14ac:dyDescent="0.45">
      <c r="A11" s="28" t="s">
        <v>26</v>
      </c>
      <c r="B11" s="29">
        <f t="shared" si="0"/>
        <v>44.76</v>
      </c>
      <c r="C11" s="29">
        <v>26.2</v>
      </c>
      <c r="D11" s="29">
        <v>18.559999999999999</v>
      </c>
      <c r="E11" s="29">
        <f t="shared" si="1"/>
        <v>40.07</v>
      </c>
      <c r="F11" s="29">
        <v>24.55</v>
      </c>
      <c r="G11" s="29">
        <v>15.52</v>
      </c>
      <c r="H11" s="29">
        <f t="shared" si="2"/>
        <v>43.95</v>
      </c>
      <c r="I11" s="29">
        <v>24.26</v>
      </c>
      <c r="J11" s="29">
        <v>19.690000000000001</v>
      </c>
      <c r="K11" s="29">
        <f t="shared" si="3"/>
        <v>42.86</v>
      </c>
      <c r="L11" s="29">
        <v>23.79</v>
      </c>
      <c r="M11" s="29">
        <v>19.07</v>
      </c>
      <c r="N11" s="29">
        <f t="shared" si="4"/>
        <v>44.14</v>
      </c>
      <c r="O11" s="29">
        <v>25.89</v>
      </c>
      <c r="P11" s="29">
        <v>18.25</v>
      </c>
      <c r="Q11" s="30" t="s">
        <v>27</v>
      </c>
    </row>
    <row r="12" spans="1:19" x14ac:dyDescent="0.45">
      <c r="A12" s="28" t="s">
        <v>28</v>
      </c>
      <c r="B12" s="29">
        <f t="shared" si="0"/>
        <v>20.7</v>
      </c>
      <c r="C12" s="29">
        <v>12.5</v>
      </c>
      <c r="D12" s="29">
        <v>8.1999999999999993</v>
      </c>
      <c r="E12" s="29">
        <f t="shared" si="1"/>
        <v>19.46</v>
      </c>
      <c r="F12" s="29">
        <v>11.82</v>
      </c>
      <c r="G12" s="29">
        <v>7.64</v>
      </c>
      <c r="H12" s="29">
        <f t="shared" si="2"/>
        <v>19.45</v>
      </c>
      <c r="I12" s="29">
        <v>11.84</v>
      </c>
      <c r="J12" s="29">
        <v>7.61</v>
      </c>
      <c r="K12" s="29">
        <f t="shared" si="3"/>
        <v>20.560000000000002</v>
      </c>
      <c r="L12" s="29">
        <v>11.22</v>
      </c>
      <c r="M12" s="29">
        <v>9.34</v>
      </c>
      <c r="N12" s="29">
        <f t="shared" si="4"/>
        <v>20.049999999999997</v>
      </c>
      <c r="O12" s="29">
        <v>12.62</v>
      </c>
      <c r="P12" s="29">
        <v>7.43</v>
      </c>
      <c r="Q12" s="30" t="s">
        <v>29</v>
      </c>
    </row>
    <row r="13" spans="1:19" x14ac:dyDescent="0.45">
      <c r="A13" s="28" t="s">
        <v>30</v>
      </c>
      <c r="B13" s="29">
        <f t="shared" si="0"/>
        <v>17.809999999999999</v>
      </c>
      <c r="C13" s="29">
        <v>10.27</v>
      </c>
      <c r="D13" s="29">
        <v>7.54</v>
      </c>
      <c r="E13" s="29">
        <f t="shared" si="1"/>
        <v>20.45</v>
      </c>
      <c r="F13" s="29">
        <v>12.67</v>
      </c>
      <c r="G13" s="29">
        <v>7.78</v>
      </c>
      <c r="H13" s="29">
        <f t="shared" si="2"/>
        <v>19.97</v>
      </c>
      <c r="I13" s="29">
        <v>13.32</v>
      </c>
      <c r="J13" s="29">
        <v>6.65</v>
      </c>
      <c r="K13" s="29">
        <f t="shared" si="3"/>
        <v>18.32</v>
      </c>
      <c r="L13" s="29">
        <v>11.16</v>
      </c>
      <c r="M13" s="29">
        <v>7.16</v>
      </c>
      <c r="N13" s="29">
        <f t="shared" si="4"/>
        <v>20.57</v>
      </c>
      <c r="O13" s="29">
        <v>12.75</v>
      </c>
      <c r="P13" s="29">
        <v>7.82</v>
      </c>
      <c r="Q13" s="30" t="s">
        <v>31</v>
      </c>
    </row>
    <row r="14" spans="1:19" x14ac:dyDescent="0.45">
      <c r="A14" s="28" t="s">
        <v>32</v>
      </c>
      <c r="B14" s="29">
        <f t="shared" si="0"/>
        <v>13.86</v>
      </c>
      <c r="C14" s="29">
        <v>7.78</v>
      </c>
      <c r="D14" s="29">
        <v>6.08</v>
      </c>
      <c r="E14" s="29">
        <f t="shared" si="1"/>
        <v>15.95</v>
      </c>
      <c r="F14" s="29">
        <v>9.74</v>
      </c>
      <c r="G14" s="29">
        <v>6.21</v>
      </c>
      <c r="H14" s="29">
        <f t="shared" si="2"/>
        <v>15.31</v>
      </c>
      <c r="I14" s="29">
        <v>10.33</v>
      </c>
      <c r="J14" s="29">
        <v>4.9800000000000004</v>
      </c>
      <c r="K14" s="29">
        <f t="shared" si="3"/>
        <v>14.47</v>
      </c>
      <c r="L14" s="29">
        <v>8.89</v>
      </c>
      <c r="M14" s="29">
        <v>5.58</v>
      </c>
      <c r="N14" s="29">
        <f t="shared" si="4"/>
        <v>16.09</v>
      </c>
      <c r="O14" s="29">
        <v>9.43</v>
      </c>
      <c r="P14" s="29">
        <v>6.66</v>
      </c>
      <c r="Q14" s="30" t="s">
        <v>33</v>
      </c>
    </row>
    <row r="15" spans="1:19" x14ac:dyDescent="0.45">
      <c r="A15" s="28" t="s">
        <v>34</v>
      </c>
      <c r="B15" s="29">
        <f t="shared" si="0"/>
        <v>3.91</v>
      </c>
      <c r="C15" s="29">
        <v>2.4500000000000002</v>
      </c>
      <c r="D15" s="29">
        <v>1.46</v>
      </c>
      <c r="E15" s="29">
        <f t="shared" si="1"/>
        <v>4.5</v>
      </c>
      <c r="F15" s="29">
        <v>2.93</v>
      </c>
      <c r="G15" s="29">
        <v>1.57</v>
      </c>
      <c r="H15" s="29">
        <f t="shared" si="2"/>
        <v>4.66</v>
      </c>
      <c r="I15" s="29">
        <v>2.99</v>
      </c>
      <c r="J15" s="29">
        <v>1.67</v>
      </c>
      <c r="K15" s="29">
        <f t="shared" si="3"/>
        <v>3.85</v>
      </c>
      <c r="L15" s="29">
        <v>2.27</v>
      </c>
      <c r="M15" s="29">
        <v>1.58</v>
      </c>
      <c r="N15" s="29">
        <f t="shared" si="4"/>
        <v>4.4799999999999995</v>
      </c>
      <c r="O15" s="29">
        <v>3.32</v>
      </c>
      <c r="P15" s="29">
        <v>1.1599999999999999</v>
      </c>
      <c r="Q15" s="30" t="s">
        <v>35</v>
      </c>
    </row>
    <row r="16" spans="1:19" x14ac:dyDescent="0.45">
      <c r="A16" s="28" t="s">
        <v>36</v>
      </c>
      <c r="B16" s="29">
        <f t="shared" si="0"/>
        <v>0.04</v>
      </c>
      <c r="C16" s="29">
        <v>0.04</v>
      </c>
      <c r="D16" s="29" t="s">
        <v>37</v>
      </c>
      <c r="E16" s="29" t="s">
        <v>37</v>
      </c>
      <c r="F16" s="29" t="s">
        <v>37</v>
      </c>
      <c r="G16" s="29" t="s">
        <v>37</v>
      </c>
      <c r="H16" s="29" t="s">
        <v>37</v>
      </c>
      <c r="I16" s="29" t="s">
        <v>37</v>
      </c>
      <c r="J16" s="29" t="s">
        <v>37</v>
      </c>
      <c r="K16" s="29" t="s">
        <v>37</v>
      </c>
      <c r="L16" s="29" t="s">
        <v>37</v>
      </c>
      <c r="M16" s="29" t="s">
        <v>37</v>
      </c>
      <c r="N16" s="29" t="s">
        <v>37</v>
      </c>
      <c r="O16" s="29" t="s">
        <v>37</v>
      </c>
      <c r="P16" s="29" t="s">
        <v>37</v>
      </c>
      <c r="Q16" s="30" t="s">
        <v>38</v>
      </c>
      <c r="S16" s="31"/>
    </row>
    <row r="17" spans="1:17" x14ac:dyDescent="0.45">
      <c r="A17" s="28" t="s">
        <v>39</v>
      </c>
      <c r="B17" s="29">
        <f t="shared" si="0"/>
        <v>21.810000000000002</v>
      </c>
      <c r="C17" s="29">
        <v>8.66</v>
      </c>
      <c r="D17" s="29">
        <v>13.15</v>
      </c>
      <c r="E17" s="29">
        <f t="shared" si="1"/>
        <v>23.5</v>
      </c>
      <c r="F17" s="29">
        <v>9.64</v>
      </c>
      <c r="G17" s="29">
        <v>13.86</v>
      </c>
      <c r="H17" s="29">
        <f t="shared" si="2"/>
        <v>65.27000000000001</v>
      </c>
      <c r="I17" s="29">
        <v>10.07</v>
      </c>
      <c r="J17" s="29">
        <v>55.2</v>
      </c>
      <c r="K17" s="29">
        <f t="shared" si="3"/>
        <v>18.91</v>
      </c>
      <c r="L17" s="29">
        <v>8.5500000000000007</v>
      </c>
      <c r="M17" s="29">
        <v>10.36</v>
      </c>
      <c r="N17" s="29">
        <f t="shared" si="4"/>
        <v>20.85</v>
      </c>
      <c r="O17" s="29">
        <v>9.33</v>
      </c>
      <c r="P17" s="29">
        <v>11.52</v>
      </c>
      <c r="Q17" s="30" t="s">
        <v>40</v>
      </c>
    </row>
    <row r="18" spans="1:17" x14ac:dyDescent="0.45">
      <c r="A18" s="28" t="s">
        <v>41</v>
      </c>
      <c r="B18" s="29">
        <f t="shared" si="0"/>
        <v>11.14</v>
      </c>
      <c r="C18" s="29">
        <v>4.75</v>
      </c>
      <c r="D18" s="29">
        <v>6.39</v>
      </c>
      <c r="E18" s="29">
        <f t="shared" si="1"/>
        <v>12.379999999999999</v>
      </c>
      <c r="F18" s="29">
        <v>4.62</v>
      </c>
      <c r="G18" s="29">
        <v>7.76</v>
      </c>
      <c r="H18" s="29">
        <f t="shared" si="2"/>
        <v>11.780000000000001</v>
      </c>
      <c r="I18" s="29">
        <v>5.12</v>
      </c>
      <c r="J18" s="29">
        <v>6.66</v>
      </c>
      <c r="K18" s="29">
        <f t="shared" si="3"/>
        <v>9.81</v>
      </c>
      <c r="L18" s="29">
        <v>4.87</v>
      </c>
      <c r="M18" s="29">
        <v>4.9400000000000004</v>
      </c>
      <c r="N18" s="29">
        <f t="shared" si="4"/>
        <v>11.219999999999999</v>
      </c>
      <c r="O18" s="29">
        <v>5.22</v>
      </c>
      <c r="P18" s="29">
        <v>6</v>
      </c>
      <c r="Q18" s="30" t="s">
        <v>42</v>
      </c>
    </row>
    <row r="19" spans="1:17" x14ac:dyDescent="0.45">
      <c r="A19" s="28" t="s">
        <v>43</v>
      </c>
      <c r="B19" s="29">
        <f t="shared" si="0"/>
        <v>6.87</v>
      </c>
      <c r="C19" s="29">
        <v>2.7</v>
      </c>
      <c r="D19" s="29">
        <v>4.17</v>
      </c>
      <c r="E19" s="29">
        <f t="shared" si="1"/>
        <v>7.74</v>
      </c>
      <c r="F19" s="29">
        <v>3.73</v>
      </c>
      <c r="G19" s="29">
        <v>4.01</v>
      </c>
      <c r="H19" s="29">
        <f t="shared" si="2"/>
        <v>7.2200000000000006</v>
      </c>
      <c r="I19" s="29">
        <v>4.1100000000000003</v>
      </c>
      <c r="J19" s="29">
        <v>3.11</v>
      </c>
      <c r="K19" s="29">
        <f t="shared" si="3"/>
        <v>5.7200000000000006</v>
      </c>
      <c r="L19" s="29">
        <v>2.62</v>
      </c>
      <c r="M19" s="29">
        <v>3.1</v>
      </c>
      <c r="N19" s="29">
        <f t="shared" si="4"/>
        <v>6.9600000000000009</v>
      </c>
      <c r="O19" s="29">
        <v>2.93</v>
      </c>
      <c r="P19" s="29">
        <v>4.03</v>
      </c>
      <c r="Q19" s="30" t="s">
        <v>44</v>
      </c>
    </row>
    <row r="20" spans="1:17" x14ac:dyDescent="0.45">
      <c r="A20" s="28" t="s">
        <v>36</v>
      </c>
      <c r="B20" s="29">
        <f t="shared" si="0"/>
        <v>3.8</v>
      </c>
      <c r="C20" s="29">
        <v>1.21</v>
      </c>
      <c r="D20" s="29">
        <v>2.59</v>
      </c>
      <c r="E20" s="29">
        <f t="shared" si="1"/>
        <v>3.38</v>
      </c>
      <c r="F20" s="29">
        <v>1.29</v>
      </c>
      <c r="G20" s="29">
        <v>2.09</v>
      </c>
      <c r="H20" s="29">
        <f t="shared" si="2"/>
        <v>3.04</v>
      </c>
      <c r="I20" s="29">
        <v>0.84</v>
      </c>
      <c r="J20" s="29">
        <v>2.2000000000000002</v>
      </c>
      <c r="K20" s="29">
        <f t="shared" si="3"/>
        <v>3.38</v>
      </c>
      <c r="L20" s="29">
        <v>1.06</v>
      </c>
      <c r="M20" s="29">
        <v>2.3199999999999998</v>
      </c>
      <c r="N20" s="29">
        <f t="shared" si="4"/>
        <v>2.67</v>
      </c>
      <c r="O20" s="29">
        <v>1.18</v>
      </c>
      <c r="P20" s="29">
        <v>1.49</v>
      </c>
      <c r="Q20" s="30" t="s">
        <v>38</v>
      </c>
    </row>
    <row r="21" spans="1:17" x14ac:dyDescent="0.45">
      <c r="A21" s="28" t="s">
        <v>45</v>
      </c>
      <c r="B21" s="29" t="s">
        <v>37</v>
      </c>
      <c r="C21" s="29" t="s">
        <v>37</v>
      </c>
      <c r="D21" s="29" t="s">
        <v>37</v>
      </c>
      <c r="E21" s="29" t="s">
        <v>37</v>
      </c>
      <c r="F21" s="29" t="s">
        <v>37</v>
      </c>
      <c r="G21" s="29" t="s">
        <v>37</v>
      </c>
      <c r="H21" s="29" t="s">
        <v>37</v>
      </c>
      <c r="I21" s="29" t="s">
        <v>37</v>
      </c>
      <c r="J21" s="29" t="s">
        <v>37</v>
      </c>
      <c r="K21" s="29" t="s">
        <v>37</v>
      </c>
      <c r="L21" s="29" t="s">
        <v>37</v>
      </c>
      <c r="M21" s="29" t="s">
        <v>37</v>
      </c>
      <c r="N21" s="29" t="s">
        <v>37</v>
      </c>
      <c r="O21" s="29" t="s">
        <v>37</v>
      </c>
      <c r="P21" s="29" t="s">
        <v>37</v>
      </c>
      <c r="Q21" s="30" t="s">
        <v>46</v>
      </c>
    </row>
    <row r="22" spans="1:17" x14ac:dyDescent="0.45">
      <c r="A22" s="28" t="s">
        <v>47</v>
      </c>
      <c r="B22" s="29">
        <f>SUM(C22:D22)</f>
        <v>0.05</v>
      </c>
      <c r="C22" s="29">
        <v>0.05</v>
      </c>
      <c r="D22" s="29" t="s">
        <v>37</v>
      </c>
      <c r="E22" s="29">
        <f>SUM(F22:G22)</f>
        <v>0.31</v>
      </c>
      <c r="F22" s="29">
        <v>0.21</v>
      </c>
      <c r="G22" s="29">
        <v>0.1</v>
      </c>
      <c r="H22" s="29">
        <f>SUM(I22:J22)</f>
        <v>0.19</v>
      </c>
      <c r="I22" s="29">
        <v>0.13</v>
      </c>
      <c r="J22" s="29">
        <v>0.06</v>
      </c>
      <c r="K22" s="29">
        <f>SUM(L22:M22)</f>
        <v>0.13</v>
      </c>
      <c r="L22" s="29" t="s">
        <v>37</v>
      </c>
      <c r="M22" s="29">
        <v>0.13</v>
      </c>
      <c r="N22" s="29">
        <f t="shared" si="4"/>
        <v>0.22</v>
      </c>
      <c r="O22" s="29" t="s">
        <v>37</v>
      </c>
      <c r="P22" s="29">
        <v>0.22</v>
      </c>
      <c r="Q22" s="30" t="s">
        <v>48</v>
      </c>
    </row>
    <row r="23" spans="1:17" ht="6" customHeight="1" x14ac:dyDescent="0.45">
      <c r="A23" s="32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4"/>
    </row>
    <row r="24" spans="1:17" ht="20.25" customHeight="1" x14ac:dyDescent="0.45">
      <c r="A24" s="35" t="s">
        <v>49</v>
      </c>
    </row>
    <row r="25" spans="1:17" x14ac:dyDescent="0.45">
      <c r="A25" s="35" t="s">
        <v>50</v>
      </c>
    </row>
  </sheetData>
  <mergeCells count="13">
    <mergeCell ref="H5:J5"/>
    <mergeCell ref="K5:M5"/>
    <mergeCell ref="N5:P5"/>
    <mergeCell ref="A3:A7"/>
    <mergeCell ref="B3:M3"/>
    <mergeCell ref="N3:P3"/>
    <mergeCell ref="B4:D4"/>
    <mergeCell ref="E4:G4"/>
    <mergeCell ref="H4:J4"/>
    <mergeCell ref="K4:M4"/>
    <mergeCell ref="N4:P4"/>
    <mergeCell ref="B5:D5"/>
    <mergeCell ref="E5:G5"/>
  </mergeCells>
  <pageMargins left="0.59055118110236227" right="0.59055118110236227" top="0.78740157480314965" bottom="0.3937007874015748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2.6</vt:lpstr>
      <vt:lpstr>'2.6'!Print_Area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2018-09-12T08:41:23Z</dcterms:created>
  <dcterms:modified xsi:type="dcterms:W3CDTF">2018-09-12T08:41:42Z</dcterms:modified>
</cp:coreProperties>
</file>