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6" sheetId="3" r:id="rId1"/>
  </sheets>
  <definedNames>
    <definedName name="_xlnm.Print_Area" localSheetId="0">ตารางที่6!$A$1:$E$28</definedName>
  </definedNames>
  <calcPr calcId="125725"/>
</workbook>
</file>

<file path=xl/calcChain.xml><?xml version="1.0" encoding="utf-8"?>
<calcChain xmlns="http://schemas.openxmlformats.org/spreadsheetml/2006/main">
  <c r="B6" i="3"/>
  <c r="B9"/>
  <c r="B10"/>
  <c r="B11"/>
  <c r="B12"/>
  <c r="B13"/>
  <c r="B14"/>
  <c r="B15"/>
  <c r="B8"/>
  <c r="D6"/>
  <c r="C6"/>
  <c r="D25" l="1"/>
  <c r="C19"/>
  <c r="E19"/>
  <c r="E20"/>
  <c r="E21"/>
  <c r="E22"/>
  <c r="E23"/>
  <c r="E25"/>
  <c r="E26"/>
  <c r="D20" l="1"/>
  <c r="C20"/>
  <c r="D22"/>
  <c r="C25"/>
  <c r="C21"/>
  <c r="C24"/>
  <c r="C23"/>
  <c r="C26"/>
  <c r="C22"/>
  <c r="D26"/>
  <c r="D24"/>
  <c r="J23" s="1"/>
  <c r="D19"/>
  <c r="D21"/>
  <c r="D23"/>
  <c r="I23" l="1"/>
  <c r="C17"/>
  <c r="B26"/>
  <c r="B23"/>
  <c r="B22"/>
  <c r="B20"/>
  <c r="B19"/>
  <c r="B24"/>
  <c r="B21"/>
  <c r="B25"/>
  <c r="D17"/>
  <c r="H23" l="1"/>
  <c r="B17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<sst xmlns="http://schemas.openxmlformats.org/spreadsheetml/2006/main" count="28" uniqueCount="19">
  <si>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</si>
  <si>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</si>
  <si>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</si>
  <si>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</si>
  <si>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</si>
  <si>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</si>
  <si>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</si>
  <si>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</si>
  <si>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</si>
  <si>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</si>
  <si>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</si>
  <si>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</si>
  <si>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</si>
  <si>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</si>
  <si>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</si>
  <si>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</si>
  <si>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</si>
  <si>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</si>
  <si>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>จำนวน (คน)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</si>
</sst>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91" formatCode="0.0"/>
    <numFmt numFmtId="192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92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91" fontId="7" fillId="0" borderId="0" xfId="0" applyNumberFormat="1" applyFont="1" applyAlignment="1">
      <alignment horizontal="right" vertical="center"/>
    </xf>
    <xf numFmtId="191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91" fontId="8" fillId="0" borderId="0" xfId="0" applyNumberFormat="1" applyFont="1" applyAlignment="1">
      <alignment horizontal="left" vertical="center"/>
    </xf>
    <xf numFmtId="191" fontId="8" fillId="0" borderId="0" xfId="0" applyNumberFormat="1" applyFont="1" applyAlignment="1">
      <alignment vertical="center"/>
    </xf>
    <xf numFmtId="191" fontId="8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91" fontId="8" fillId="0" borderId="3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/>
    <xf numFmtId="3" fontId="8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29"/>
  <sheetViews>
    <sheetView tabSelected="1" topLeftCell="A7" zoomScaleSheetLayoutView="100" workbookViewId="0">
      <selection activeCell="C16" sqref="C16"/>
    </sheetView>
  </sheetViews>
  <sheetFormatPr defaultRowHeight="30.75" customHeight="1"/>
  <cols>
    <col min="1" max="1" width="33.7109375" style="3" customWidth="1"/>
    <col min="2" max="3" width="17.28515625" style="3" customWidth="1"/>
    <col min="4" max="4" width="17.140625" style="3" customWidth="1"/>
    <col min="5" max="5" width="0.140625" style="3" customWidth="1"/>
    <col min="6" max="6" width="9.140625" style="3"/>
    <col min="7" max="8" width="10" style="3" bestFit="1" customWidth="1"/>
    <col min="9" max="9" width="10" style="3" customWidth="1"/>
    <col min="10" max="16384" width="9.140625" style="3"/>
  </cols>
  <sheetData>
    <row r="1" spans="1:9" s="1" customFormat="1" ht="25.5" customHeight="1">
      <c r="A1" s="1" t="s">
        <v>17</v>
      </c>
      <c r="B1" s="2"/>
      <c r="C1" s="2"/>
      <c r="D1" s="2"/>
    </row>
    <row r="2" spans="1:9" s="1" customFormat="1" ht="25.5" customHeight="1">
      <c r="A2" s="1" t="s">
        <v>16</v>
      </c>
      <c r="B2" s="2"/>
      <c r="C2" s="2"/>
      <c r="D2" s="2"/>
    </row>
    <row r="3" spans="1:9" ht="17.25" customHeight="1"/>
    <row r="4" spans="1:9" s="15" customFormat="1" ht="30.75" customHeight="1">
      <c r="A4" s="6" t="s">
        <v>5</v>
      </c>
      <c r="B4" s="7" t="s">
        <v>0</v>
      </c>
      <c r="C4" s="7" t="s">
        <v>1</v>
      </c>
      <c r="D4" s="7" t="s">
        <v>2</v>
      </c>
      <c r="E4" s="18"/>
    </row>
    <row r="5" spans="1:9" s="15" customFormat="1" ht="26.25" customHeight="1">
      <c r="A5" s="8"/>
      <c r="C5" s="9" t="s">
        <v>18</v>
      </c>
      <c r="D5" s="10"/>
      <c r="E5" s="18"/>
    </row>
    <row r="6" spans="1:9" s="15" customFormat="1" ht="27.75" customHeight="1">
      <c r="A6" s="11" t="s">
        <v>3</v>
      </c>
      <c r="B6" s="31">
        <f>C6+D6</f>
        <v>454636.56</v>
      </c>
      <c r="C6" s="32">
        <f>SUM(C8:C15)</f>
        <v>238172.31</v>
      </c>
      <c r="D6" s="32">
        <f>SUM(D8:D15)</f>
        <v>216464.25</v>
      </c>
      <c r="E6" s="18"/>
    </row>
    <row r="7" spans="1:9" s="15" customFormat="1" ht="6" customHeight="1">
      <c r="A7" s="11"/>
      <c r="B7" s="12"/>
      <c r="C7" s="12"/>
      <c r="D7" s="12"/>
      <c r="E7" s="18"/>
    </row>
    <row r="8" spans="1:9" s="14" customFormat="1" ht="29.1" customHeight="1">
      <c r="A8" s="19" t="s">
        <v>14</v>
      </c>
      <c r="B8" s="33">
        <f>C8+D8</f>
        <v>5281.49</v>
      </c>
      <c r="C8" s="33">
        <v>3280.31</v>
      </c>
      <c r="D8" s="33">
        <v>2001.18</v>
      </c>
      <c r="E8" s="20">
        <v>31</v>
      </c>
      <c r="F8" s="14" t="s">
        <v>13</v>
      </c>
      <c r="G8" s="23"/>
      <c r="H8" s="23"/>
      <c r="I8" s="23"/>
    </row>
    <row r="9" spans="1:9" s="14" customFormat="1" ht="29.1" customHeight="1">
      <c r="A9" s="19" t="s">
        <v>6</v>
      </c>
      <c r="B9" s="33">
        <f t="shared" ref="B9:B15" si="0">C9+D9</f>
        <v>1915.01</v>
      </c>
      <c r="C9" s="33">
        <v>1042.3</v>
      </c>
      <c r="D9" s="33">
        <v>872.71</v>
      </c>
      <c r="E9" s="20"/>
      <c r="G9" s="26"/>
      <c r="H9" s="26"/>
      <c r="I9" s="26"/>
    </row>
    <row r="10" spans="1:9" s="14" customFormat="1" ht="29.1" customHeight="1">
      <c r="A10" s="21" t="s">
        <v>7</v>
      </c>
      <c r="B10" s="33">
        <f t="shared" si="0"/>
        <v>6621.93</v>
      </c>
      <c r="C10" s="33">
        <v>2550.11</v>
      </c>
      <c r="D10" s="33">
        <v>4071.82</v>
      </c>
      <c r="E10" s="20"/>
      <c r="G10" s="23"/>
      <c r="H10" s="23"/>
      <c r="I10" s="23"/>
    </row>
    <row r="11" spans="1:9" s="14" customFormat="1" ht="29.1" customHeight="1">
      <c r="A11" s="19" t="s">
        <v>8</v>
      </c>
      <c r="B11" s="33">
        <f t="shared" si="0"/>
        <v>23784.95</v>
      </c>
      <c r="C11" s="33">
        <v>12498.2</v>
      </c>
      <c r="D11" s="33">
        <v>11286.75</v>
      </c>
      <c r="E11" s="20"/>
      <c r="G11" s="13"/>
      <c r="H11" s="13"/>
      <c r="I11" s="13"/>
    </row>
    <row r="12" spans="1:9" s="14" customFormat="1" ht="29.1" customHeight="1">
      <c r="A12" s="19" t="s">
        <v>9</v>
      </c>
      <c r="B12" s="33">
        <f t="shared" si="0"/>
        <v>15375.189999999999</v>
      </c>
      <c r="C12" s="33">
        <v>8663.2099999999991</v>
      </c>
      <c r="D12" s="33">
        <v>6711.98</v>
      </c>
      <c r="E12" s="20"/>
    </row>
    <row r="13" spans="1:9" s="14" customFormat="1" ht="29.1" customHeight="1">
      <c r="A13" s="19" t="s">
        <v>10</v>
      </c>
      <c r="B13" s="33">
        <f t="shared" si="0"/>
        <v>33697.81</v>
      </c>
      <c r="C13" s="33">
        <v>17917.12</v>
      </c>
      <c r="D13" s="33">
        <v>15780.69</v>
      </c>
      <c r="E13" s="20"/>
      <c r="G13" s="23"/>
      <c r="H13" s="23"/>
      <c r="I13" s="23"/>
    </row>
    <row r="14" spans="1:9" s="14" customFormat="1" ht="29.1" customHeight="1">
      <c r="A14" s="19" t="s">
        <v>11</v>
      </c>
      <c r="B14" s="33">
        <f t="shared" si="0"/>
        <v>256364.63</v>
      </c>
      <c r="C14" s="33">
        <v>138658.81</v>
      </c>
      <c r="D14" s="33">
        <v>117705.82</v>
      </c>
      <c r="E14" s="22"/>
      <c r="F14" s="23"/>
      <c r="G14" s="23"/>
      <c r="H14" s="23"/>
      <c r="I14" s="23"/>
    </row>
    <row r="15" spans="1:9" s="14" customFormat="1" ht="29.1" customHeight="1">
      <c r="A15" s="24" t="s">
        <v>12</v>
      </c>
      <c r="B15" s="33">
        <f t="shared" si="0"/>
        <v>111595.55</v>
      </c>
      <c r="C15" s="33">
        <v>53562.25</v>
      </c>
      <c r="D15" s="33">
        <v>58033.3</v>
      </c>
      <c r="E15" s="20"/>
    </row>
    <row r="16" spans="1:9" s="14" customFormat="1" ht="25.5" customHeight="1">
      <c r="A16" s="2"/>
      <c r="C16" s="5" t="s">
        <v>4</v>
      </c>
      <c r="D16" s="4"/>
      <c r="E16" s="20"/>
    </row>
    <row r="17" spans="1:10" s="15" customFormat="1" ht="30.75" customHeight="1">
      <c r="A17" s="11" t="s">
        <v>3</v>
      </c>
      <c r="B17" s="16">
        <f>SUM(B19:B26)</f>
        <v>100</v>
      </c>
      <c r="C17" s="16">
        <f>SUM(C19:C26)</f>
        <v>100</v>
      </c>
      <c r="D17" s="16">
        <f>SUM(D19:D26)</f>
        <v>100</v>
      </c>
      <c r="E17" s="18"/>
    </row>
    <row r="18" spans="1:10" s="15" customFormat="1" ht="6" customHeight="1">
      <c r="A18" s="11"/>
      <c r="B18" s="16"/>
      <c r="C18" s="16"/>
      <c r="D18" s="16"/>
      <c r="E18" s="18"/>
    </row>
    <row r="19" spans="1:10" s="26" customFormat="1" ht="29.1" customHeight="1">
      <c r="A19" s="25" t="s">
        <v>14</v>
      </c>
      <c r="B19" s="17">
        <f>B8*100/B6</f>
        <v>1.1616949591559464</v>
      </c>
      <c r="C19" s="17">
        <f>C8*100/C6</f>
        <v>1.3772843702947668</v>
      </c>
      <c r="D19" s="17">
        <f>D8*100/D6</f>
        <v>0.92448522100069641</v>
      </c>
      <c r="E19" s="17" t="e">
        <f>E8*100/E6</f>
        <v>#DIV/0!</v>
      </c>
    </row>
    <row r="20" spans="1:10" s="26" customFormat="1" ht="29.1" customHeight="1">
      <c r="A20" s="25" t="s">
        <v>6</v>
      </c>
      <c r="B20" s="17">
        <f>B9*100/B6</f>
        <v>0.42121777447902564</v>
      </c>
      <c r="C20" s="17">
        <f>C9*100/C6</f>
        <v>0.43762434012585261</v>
      </c>
      <c r="D20" s="17">
        <f>D9*100/D6</f>
        <v>0.40316588074012222</v>
      </c>
      <c r="E20" s="17" t="e">
        <f>E9*100/E6</f>
        <v>#DIV/0!</v>
      </c>
    </row>
    <row r="21" spans="1:10" s="26" customFormat="1" ht="29.1" customHeight="1">
      <c r="A21" s="25" t="s">
        <v>7</v>
      </c>
      <c r="B21" s="17">
        <f>B10*100/B6</f>
        <v>1.45653266424504</v>
      </c>
      <c r="C21" s="17">
        <f>C10*100/C6</f>
        <v>1.0706996123940689</v>
      </c>
      <c r="D21" s="17">
        <f>D10*100/D6</f>
        <v>1.881058881547415</v>
      </c>
      <c r="E21" s="17" t="e">
        <f>E10*100/E6</f>
        <v>#DIV/0!</v>
      </c>
    </row>
    <row r="22" spans="1:10" s="26" customFormat="1" ht="29.1" customHeight="1">
      <c r="A22" s="25" t="s">
        <v>8</v>
      </c>
      <c r="B22" s="17">
        <f>B11*100/B6</f>
        <v>5.2316404118489723</v>
      </c>
      <c r="C22" s="17">
        <f>C11*100/C6</f>
        <v>5.2475453590721779</v>
      </c>
      <c r="D22" s="17">
        <f>D11*100/D6</f>
        <v>5.2141404412044947</v>
      </c>
      <c r="E22" s="17" t="e">
        <f>E11*100/E6</f>
        <v>#DIV/0!</v>
      </c>
    </row>
    <row r="23" spans="1:10" s="26" customFormat="1" ht="29.1" customHeight="1">
      <c r="A23" s="25" t="s">
        <v>9</v>
      </c>
      <c r="B23" s="17">
        <f>B12*100/B6</f>
        <v>3.381863966241518</v>
      </c>
      <c r="C23" s="17">
        <f>C12*100/C6</f>
        <v>3.6373707758051297</v>
      </c>
      <c r="D23" s="17">
        <f>D12*100/D6</f>
        <v>3.1007337239290091</v>
      </c>
      <c r="E23" s="17" t="e">
        <f>E12*100/E6</f>
        <v>#DIV/0!</v>
      </c>
      <c r="H23" s="26">
        <f>SUM(B24:B25)</f>
        <v>63.800949048180378</v>
      </c>
      <c r="I23" s="26">
        <f t="shared" ref="I23:J23" si="1">SUM(C24:C25)</f>
        <v>65.74061023298637</v>
      </c>
      <c r="J23" s="26">
        <f t="shared" si="1"/>
        <v>61.666769455002381</v>
      </c>
    </row>
    <row r="24" spans="1:10" s="26" customFormat="1" ht="29.1" customHeight="1">
      <c r="A24" s="25" t="s">
        <v>10</v>
      </c>
      <c r="B24" s="17">
        <f>B13*100/B6</f>
        <v>7.4120325914836238</v>
      </c>
      <c r="C24" s="17">
        <f>C13*100/C6</f>
        <v>7.5227552690738904</v>
      </c>
      <c r="D24" s="17">
        <f>D13*100/D6</f>
        <v>7.2902061194862435</v>
      </c>
      <c r="E24" s="17">
        <v>12.4</v>
      </c>
    </row>
    <row r="25" spans="1:10" s="26" customFormat="1" ht="29.1" customHeight="1">
      <c r="A25" s="25" t="s">
        <v>11</v>
      </c>
      <c r="B25" s="17">
        <f>B14*100/B6</f>
        <v>56.388916456696755</v>
      </c>
      <c r="C25" s="17">
        <f>C14*100/C6</f>
        <v>58.217854963912472</v>
      </c>
      <c r="D25" s="17">
        <f>D14*100/D6</f>
        <v>54.376563335516138</v>
      </c>
      <c r="E25" s="17" t="e">
        <f>E14*100/E6</f>
        <v>#DIV/0!</v>
      </c>
    </row>
    <row r="26" spans="1:10" s="26" customFormat="1" ht="29.1" customHeight="1">
      <c r="A26" s="27" t="s">
        <v>12</v>
      </c>
      <c r="B26" s="17">
        <f>B15*100/B6</f>
        <v>24.546101175849124</v>
      </c>
      <c r="C26" s="17">
        <f>C15*100/C6</f>
        <v>22.488865309321643</v>
      </c>
      <c r="D26" s="17">
        <f>D15*100/D6</f>
        <v>26.809646396575879</v>
      </c>
      <c r="E26" s="17" t="e">
        <f>E15*100/E6</f>
        <v>#DIV/0!</v>
      </c>
    </row>
    <row r="27" spans="1:10" s="14" customFormat="1" ht="15" customHeight="1">
      <c r="A27" s="28"/>
      <c r="B27" s="29"/>
      <c r="C27" s="29"/>
      <c r="D27" s="29"/>
      <c r="E27" s="20"/>
    </row>
    <row r="28" spans="1:10" ht="28.5" customHeight="1">
      <c r="A28" s="3" t="s">
        <v>15</v>
      </c>
    </row>
    <row r="29" spans="1:10" ht="30.75" customHeight="1">
      <c r="D29" s="30"/>
    </row>
  </sheetData>
  <phoneticPr fontId="2" type="noConversion"/>
  <printOptions horizontalCentered="1"/>
  <pageMargins left="1.2598425196850394" right="0.62992125984251968" top="0.98425196850393704" bottom="0.78740157480314965" header="0.51181102362204722" footer="0.51181102362204722"/>
  <pageSetup paperSize="9" firstPageNumber="17" orientation="portrait" useFirstPageNumber="1" horizontalDpi="300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2016-08-03T05:03:22Z</cp:lastPrinted>
  <dcterms:created xsi:type="dcterms:W3CDTF">2000-11-20T04:06:35Z</dcterms:created>
  <dcterms:modified xsi:type="dcterms:W3CDTF">2017-04-02T10:16:52Z</dcterms:modified>
</cp:coreProperties>
</file>