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45" windowWidth="11715" windowHeight="5625"/>
  </bookViews>
  <sheets>
    <sheet name="T-2.6" sheetId="13" r:id="rId1"/>
  </sheets>
  <definedNames>
    <definedName name="_xlnm.Print_Area" localSheetId="0">'T-2.6'!$A$1:$X$29</definedName>
  </definedNames>
  <calcPr calcId="125725"/>
</workbook>
</file>

<file path=xl/calcChain.xml><?xml version="1.0" encoding="utf-8"?>
<calcChain xmlns="http://schemas.openxmlformats.org/spreadsheetml/2006/main">
  <c r="Q12" i="13"/>
  <c r="Q13"/>
  <c r="Q14"/>
  <c r="Q15"/>
  <c r="Q16"/>
  <c r="Q17"/>
  <c r="Q19"/>
  <c r="Q20"/>
  <c r="Q21"/>
  <c r="Q22"/>
  <c r="Q24"/>
  <c r="Q11"/>
  <c r="G19" l="1"/>
  <c r="F19"/>
  <c r="G15"/>
</calcChain>
</file>

<file path=xl/sharedStrings.xml><?xml version="1.0" encoding="utf-8"?>
<sst xmlns="http://schemas.openxmlformats.org/spreadsheetml/2006/main" count="112" uniqueCount="57">
  <si>
    <t>ตาราง</t>
  </si>
  <si>
    <t>รวม</t>
  </si>
  <si>
    <t>ชาย</t>
  </si>
  <si>
    <t>หญิง</t>
  </si>
  <si>
    <t>Total</t>
  </si>
  <si>
    <t>Male</t>
  </si>
  <si>
    <t>Female</t>
  </si>
  <si>
    <t>ไม่ทราบ</t>
  </si>
  <si>
    <t>Unknown</t>
  </si>
  <si>
    <t>Level of educational</t>
  </si>
  <si>
    <t>attainment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</si>
  <si>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</si>
  <si>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</si>
  <si>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</si>
  <si>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</si>
  <si>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</si>
  <si>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</si>
  <si>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</si>
  <si>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</si>
  <si>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</si>
  <si>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</si>
  <si>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</si>
  <si>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</si>
  <si>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</si>
  <si>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</si>
  <si>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</si>
  <si>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</si>
  <si>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</si>
  <si>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</si>
  <si>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</si>
  <si>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ที่มา:</t>
  </si>
  <si>
    <t>Source:</t>
  </si>
  <si>
    <t>.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</si>
  <si>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</si>
  <si>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</si>
  <si>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</si>
  <si>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</si>
  <si>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</si>
  <si>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</si>
  <si>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</si>
  <si>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</si>
  <si>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รวมยอด</t>
  </si>
  <si>
    <t>None education</t>
  </si>
  <si>
    <t>Table</t>
  </si>
  <si>
    <t>Less than elementary</t>
  </si>
  <si>
    <t>Lower secondary level</t>
  </si>
  <si>
    <t>Upper secondary level</t>
  </si>
  <si>
    <t>Teacher training</t>
  </si>
  <si>
    <t>Higher technical education</t>
  </si>
  <si>
    <t>-</t>
  </si>
  <si>
    <t>2560 (2017)</t>
  </si>
  <si>
    <t xml:space="preserve"> -</t>
  </si>
  <si>
    <t>2561 (2018)</t>
  </si>
  <si>
    <t>The  Labour Force Survey: 2017 - 2018 ,  Provincial level,  National Statistical Office</t>
  </si>
  <si>
    <t xml:space="preserve"> การสำรวจภาวะการทำงานของประชากร พ.ศ. 2560 - 2561 ระดับจังหวัด  สำนักงานสถิติแห่งชาติ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</si>
  <si>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2560 - 2561</t>
  </si>
  <si>
    <t>Employed Persons Aged 15 Years and Over by Level of Educational Attainment, Sex and Quarterly: 2017 - 2018</t>
  </si>
</sst>
</file>

<file path=xl/styles.xml><?xml version="1.0" encoding="utf-8"?>
<styleSheet xmlns="http://schemas.openxmlformats.org/spreadsheetml/2006/main">
  <numFmts count="1">
    <numFmt numFmtId="187" formatCode="_-* #,##0.00_-;\-* #,##0.00_-;_-* &quot;-&quot;??_-;_-@_-"/>
  </numFmts>
  <fonts count="1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87" fontId="1" fillId="0" borderId="0" applyFont="0" applyFill="0" applyBorder="0" applyAlignment="0" applyProtection="0"/>
    <xf numFmtId="0" fontId="10" fillId="0" borderId="0"/>
  </cellStyleXfs>
  <cellXfs count="8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8" fillId="0" borderId="0" xfId="0" applyFont="1" applyBorder="1"/>
    <xf numFmtId="0" fontId="8" fillId="0" borderId="0" xfId="0" applyFont="1"/>
    <xf numFmtId="0" fontId="7" fillId="0" borderId="0" xfId="0" applyFont="1" applyBorder="1"/>
    <xf numFmtId="0" fontId="9" fillId="0" borderId="0" xfId="0" applyFont="1" applyBorder="1"/>
    <xf numFmtId="0" fontId="7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left"/>
    </xf>
    <xf numFmtId="0" fontId="7" fillId="0" borderId="8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9" xfId="0" applyFont="1" applyBorder="1"/>
    <xf numFmtId="3" fontId="7" fillId="0" borderId="7" xfId="0" applyNumberFormat="1" applyFont="1" applyFill="1" applyBorder="1" applyAlignment="1">
      <alignment horizontal="right"/>
    </xf>
    <xf numFmtId="3" fontId="7" fillId="0" borderId="4" xfId="0" applyNumberFormat="1" applyFont="1" applyBorder="1" applyAlignment="1">
      <alignment horizontal="right"/>
    </xf>
    <xf numFmtId="3" fontId="7" fillId="0" borderId="4" xfId="0" applyNumberFormat="1" applyFont="1" applyFill="1" applyBorder="1" applyAlignment="1">
      <alignment horizontal="right"/>
    </xf>
    <xf numFmtId="3" fontId="9" fillId="0" borderId="2" xfId="0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3" fontId="9" fillId="0" borderId="10" xfId="0" applyNumberFormat="1" applyFont="1" applyFill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9" fillId="0" borderId="2" xfId="0" applyNumberFormat="1" applyFont="1" applyBorder="1" applyAlignment="1">
      <alignment horizontal="right"/>
    </xf>
    <xf numFmtId="3" fontId="7" fillId="0" borderId="4" xfId="0" quotePrefix="1" applyNumberFormat="1" applyFont="1" applyBorder="1" applyAlignment="1">
      <alignment horizontal="right"/>
    </xf>
    <xf numFmtId="3" fontId="7" fillId="0" borderId="4" xfId="0" quotePrefix="1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3" fontId="7" fillId="0" borderId="7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 vertical="top"/>
    </xf>
    <xf numFmtId="3" fontId="7" fillId="0" borderId="0" xfId="0" quotePrefix="1" applyNumberFormat="1" applyFont="1" applyFill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7" fillId="0" borderId="0" xfId="0" quotePrefix="1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4" xfId="0" applyNumberFormat="1" applyFont="1" applyFill="1" applyBorder="1" applyAlignment="1">
      <alignment horizontal="right"/>
    </xf>
    <xf numFmtId="0" fontId="7" fillId="0" borderId="0" xfId="0" applyNumberFormat="1" applyFont="1" applyAlignment="1">
      <alignment horizontal="right"/>
    </xf>
    <xf numFmtId="0" fontId="7" fillId="0" borderId="4" xfId="0" applyNumberFormat="1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9" fillId="0" borderId="3" xfId="0" applyFont="1" applyBorder="1" applyAlignment="1">
      <alignment horizontal="center"/>
    </xf>
  </cellXfs>
  <cellStyles count="4">
    <cellStyle name="Normal 2" xfId="1"/>
    <cellStyle name="Normal 3" xfId="3"/>
    <cellStyle name="เครื่องหมายจุลภาค 2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1333502</xdr:colOff>
      <xdr:row>0</xdr:row>
      <xdr:rowOff>0</xdr:rowOff>
    </xdr:from>
    <xdr:to>
      <xdr:col>24</xdr:col>
      <xdr:colOff>183876</xdr:colOff>
      <xdr:row>28</xdr:row>
      <xdr:rowOff>266699</xdr:rowOff>
    </xdr:to>
    <xdr:grpSp>
      <xdr:nvGrpSpPr>
        <xdr:cNvPr id="6402" name="Group 142"/>
        <xdr:cNvGrpSpPr>
          <a:grpSpLocks/>
        </xdr:cNvGrpSpPr>
      </xdr:nvGrpSpPr>
      <xdr:grpSpPr bwMode="auto">
        <a:xfrm>
          <a:off x="9477377" y="0"/>
          <a:ext cx="755374" cy="7143749"/>
          <a:chOff x="1002" y="699"/>
          <a:chExt cx="66" cy="688"/>
        </a:xfrm>
      </xdr:grpSpPr>
      <xdr:sp macro="" textlink="">
        <xdr:nvSpPr>
          <xdr:cNvPr id="6287" name="Text Box 6"/>
          <xdr:cNvSpPr txBox="1">
            <a:spLocks noChangeArrowheads="1"/>
          </xdr:cNvSpPr>
        </xdr:nvSpPr>
        <xdr:spPr bwMode="auto">
          <a:xfrm>
            <a:off x="1035" y="733"/>
            <a:ext cx="33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6288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40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>
    <tabColor rgb="FFFFFF00"/>
  </sheetPr>
  <dimension ref="A1:Z33"/>
  <sheetViews>
    <sheetView showGridLines="0" tabSelected="1" workbookViewId="0">
      <selection activeCell="P12" sqref="P12"/>
    </sheetView>
  </sheetViews>
  <sheetFormatPr defaultRowHeight="18.75"/>
  <cols>
    <col min="1" max="1" width="1.7109375" style="5" customWidth="1"/>
    <col min="2" max="2" width="6" style="5" customWidth="1"/>
    <col min="3" max="3" width="4.140625" style="5" customWidth="1"/>
    <col min="4" max="4" width="6" style="5" customWidth="1"/>
    <col min="5" max="19" width="6.7109375" style="5" customWidth="1"/>
    <col min="20" max="20" width="1.7109375" style="4" customWidth="1"/>
    <col min="21" max="21" width="1.85546875" style="5" customWidth="1"/>
    <col min="22" max="22" width="20.5703125" style="5" customWidth="1"/>
    <col min="23" max="23" width="1.5703125" style="4" customWidth="1"/>
    <col min="24" max="24" width="6.42578125" style="5" customWidth="1"/>
    <col min="25" max="16384" width="9.140625" style="5"/>
  </cols>
  <sheetData>
    <row r="1" spans="1:26" s="1" customFormat="1">
      <c r="B1" s="1" t="s">
        <v>0</v>
      </c>
      <c r="C1" s="2">
        <v>2.6</v>
      </c>
      <c r="D1" s="1" t="s">
        <v>55</v>
      </c>
      <c r="T1" s="9"/>
      <c r="W1" s="9"/>
      <c r="X1" s="9"/>
      <c r="Y1" s="9"/>
      <c r="Z1" s="9"/>
    </row>
    <row r="2" spans="1:26" s="3" customFormat="1">
      <c r="B2" s="1" t="s">
        <v>43</v>
      </c>
      <c r="C2" s="2">
        <v>2.6</v>
      </c>
      <c r="D2" s="1" t="s">
        <v>56</v>
      </c>
      <c r="T2" s="10"/>
      <c r="W2" s="10"/>
      <c r="X2" s="10"/>
      <c r="Y2" s="10"/>
    </row>
    <row r="3" spans="1:26" s="3" customFormat="1">
      <c r="C3" s="2"/>
      <c r="T3" s="10"/>
      <c r="V3" s="8"/>
      <c r="W3" s="10"/>
      <c r="X3" s="10"/>
      <c r="Y3" s="10"/>
      <c r="Z3" s="10"/>
    </row>
    <row r="4" spans="1:26" s="12" customFormat="1" ht="21" customHeight="1">
      <c r="A4" s="73" t="s">
        <v>26</v>
      </c>
      <c r="B4" s="73"/>
      <c r="C4" s="73"/>
      <c r="D4" s="74"/>
      <c r="E4" s="72" t="s">
        <v>50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4"/>
      <c r="Q4" s="64" t="s">
        <v>52</v>
      </c>
      <c r="R4" s="65"/>
      <c r="S4" s="66"/>
      <c r="T4" s="47"/>
      <c r="U4" s="31"/>
      <c r="V4" s="31"/>
      <c r="W4" s="11"/>
      <c r="X4" s="11"/>
      <c r="Y4" s="11"/>
      <c r="Z4" s="11"/>
    </row>
    <row r="5" spans="1:26" ht="3" customHeight="1">
      <c r="A5" s="75"/>
      <c r="B5" s="75"/>
      <c r="C5" s="75"/>
      <c r="D5" s="70"/>
      <c r="E5" s="67"/>
      <c r="F5" s="68"/>
      <c r="G5" s="68"/>
      <c r="H5" s="68"/>
      <c r="I5" s="68"/>
      <c r="J5" s="68"/>
      <c r="K5" s="68"/>
      <c r="L5" s="68"/>
      <c r="M5" s="68"/>
      <c r="N5" s="68"/>
      <c r="O5" s="68"/>
      <c r="P5" s="69"/>
      <c r="Q5" s="28"/>
      <c r="R5" s="15"/>
      <c r="S5" s="30"/>
      <c r="T5" s="13"/>
      <c r="U5" s="13"/>
      <c r="V5" s="13"/>
      <c r="X5" s="4"/>
      <c r="Y5" s="4"/>
      <c r="Z5" s="4"/>
    </row>
    <row r="6" spans="1:26" s="6" customFormat="1" ht="20.25" customHeight="1">
      <c r="A6" s="75"/>
      <c r="B6" s="75"/>
      <c r="C6" s="75"/>
      <c r="D6" s="70"/>
      <c r="E6" s="72" t="s">
        <v>38</v>
      </c>
      <c r="F6" s="73"/>
      <c r="G6" s="74"/>
      <c r="H6" s="72" t="s">
        <v>39</v>
      </c>
      <c r="I6" s="73"/>
      <c r="J6" s="74"/>
      <c r="K6" s="72" t="s">
        <v>40</v>
      </c>
      <c r="L6" s="73"/>
      <c r="M6" s="74"/>
      <c r="N6" s="72" t="s">
        <v>37</v>
      </c>
      <c r="O6" s="73"/>
      <c r="P6" s="74"/>
      <c r="Q6" s="72" t="s">
        <v>38</v>
      </c>
      <c r="R6" s="73"/>
      <c r="S6" s="74"/>
      <c r="T6" s="48"/>
      <c r="U6" s="13"/>
      <c r="V6" s="76" t="s">
        <v>9</v>
      </c>
      <c r="W6" s="76"/>
      <c r="X6" s="13"/>
      <c r="Y6" s="13"/>
      <c r="Z6" s="13"/>
    </row>
    <row r="7" spans="1:26" s="16" customFormat="1" ht="16.5" customHeight="1">
      <c r="A7" s="75"/>
      <c r="B7" s="75"/>
      <c r="C7" s="75"/>
      <c r="D7" s="70"/>
      <c r="E7" s="78" t="s">
        <v>33</v>
      </c>
      <c r="F7" s="79"/>
      <c r="G7" s="80"/>
      <c r="H7" s="78" t="s">
        <v>34</v>
      </c>
      <c r="I7" s="79"/>
      <c r="J7" s="80"/>
      <c r="K7" s="78" t="s">
        <v>35</v>
      </c>
      <c r="L7" s="79"/>
      <c r="M7" s="80"/>
      <c r="N7" s="78" t="s">
        <v>36</v>
      </c>
      <c r="O7" s="79"/>
      <c r="P7" s="80"/>
      <c r="Q7" s="78" t="s">
        <v>33</v>
      </c>
      <c r="R7" s="79"/>
      <c r="S7" s="80"/>
      <c r="T7" s="51"/>
      <c r="U7" s="77" t="s">
        <v>10</v>
      </c>
      <c r="V7" s="77"/>
      <c r="W7" s="17"/>
    </row>
    <row r="8" spans="1:26" s="6" customFormat="1" ht="18" customHeight="1">
      <c r="A8" s="75"/>
      <c r="B8" s="75"/>
      <c r="C8" s="75"/>
      <c r="D8" s="70"/>
      <c r="E8" s="18" t="s">
        <v>1</v>
      </c>
      <c r="F8" s="19" t="s">
        <v>2</v>
      </c>
      <c r="G8" s="20" t="s">
        <v>3</v>
      </c>
      <c r="H8" s="21" t="s">
        <v>1</v>
      </c>
      <c r="I8" s="19" t="s">
        <v>2</v>
      </c>
      <c r="J8" s="20" t="s">
        <v>3</v>
      </c>
      <c r="K8" s="18" t="s">
        <v>1</v>
      </c>
      <c r="L8" s="19" t="s">
        <v>2</v>
      </c>
      <c r="M8" s="20" t="s">
        <v>3</v>
      </c>
      <c r="N8" s="49" t="s">
        <v>1</v>
      </c>
      <c r="O8" s="19" t="s">
        <v>2</v>
      </c>
      <c r="P8" s="43" t="s">
        <v>3</v>
      </c>
      <c r="Q8" s="49" t="s">
        <v>1</v>
      </c>
      <c r="R8" s="19" t="s">
        <v>2</v>
      </c>
      <c r="S8" s="43" t="s">
        <v>3</v>
      </c>
      <c r="T8" s="42"/>
      <c r="U8" s="77"/>
      <c r="V8" s="77"/>
      <c r="W8" s="13"/>
    </row>
    <row r="9" spans="1:26" s="6" customFormat="1" ht="16.5" customHeight="1">
      <c r="A9" s="68"/>
      <c r="B9" s="68"/>
      <c r="C9" s="68"/>
      <c r="D9" s="69"/>
      <c r="E9" s="23" t="s">
        <v>4</v>
      </c>
      <c r="F9" s="24" t="s">
        <v>5</v>
      </c>
      <c r="G9" s="24" t="s">
        <v>6</v>
      </c>
      <c r="H9" s="25" t="s">
        <v>4</v>
      </c>
      <c r="I9" s="23" t="s">
        <v>5</v>
      </c>
      <c r="J9" s="24" t="s">
        <v>6</v>
      </c>
      <c r="K9" s="22" t="s">
        <v>4</v>
      </c>
      <c r="L9" s="23" t="s">
        <v>5</v>
      </c>
      <c r="M9" s="24" t="s">
        <v>6</v>
      </c>
      <c r="N9" s="44" t="s">
        <v>4</v>
      </c>
      <c r="O9" s="23" t="s">
        <v>5</v>
      </c>
      <c r="P9" s="46" t="s">
        <v>6</v>
      </c>
      <c r="Q9" s="44" t="s">
        <v>4</v>
      </c>
      <c r="R9" s="23" t="s">
        <v>5</v>
      </c>
      <c r="S9" s="46" t="s">
        <v>6</v>
      </c>
      <c r="T9" s="45"/>
      <c r="U9" s="15"/>
      <c r="V9" s="15"/>
      <c r="W9" s="13"/>
      <c r="X9" s="13"/>
      <c r="Y9" s="13"/>
    </row>
    <row r="10" spans="1:26" s="26" customFormat="1" ht="21.75" customHeight="1">
      <c r="A10" s="71" t="s">
        <v>41</v>
      </c>
      <c r="B10" s="71"/>
      <c r="C10" s="71"/>
      <c r="D10" s="81"/>
      <c r="E10" s="39">
        <v>454637</v>
      </c>
      <c r="F10" s="39">
        <v>238172</v>
      </c>
      <c r="G10" s="56">
        <v>216464</v>
      </c>
      <c r="H10" s="35">
        <v>452934</v>
      </c>
      <c r="I10" s="35">
        <v>238839</v>
      </c>
      <c r="J10" s="35">
        <v>214095</v>
      </c>
      <c r="K10" s="35">
        <v>460537</v>
      </c>
      <c r="L10" s="35">
        <v>248802</v>
      </c>
      <c r="M10" s="35">
        <v>211735</v>
      </c>
      <c r="N10" s="35">
        <v>465574</v>
      </c>
      <c r="O10" s="37">
        <v>246405</v>
      </c>
      <c r="P10" s="35">
        <v>219169</v>
      </c>
      <c r="Q10" s="39">
        <v>439938</v>
      </c>
      <c r="R10" s="39">
        <v>238929</v>
      </c>
      <c r="S10" s="39">
        <v>201009</v>
      </c>
      <c r="T10" s="53"/>
      <c r="U10" s="71" t="s">
        <v>4</v>
      </c>
      <c r="V10" s="71"/>
      <c r="W10" s="14"/>
    </row>
    <row r="11" spans="1:26" s="6" customFormat="1" ht="22.5" customHeight="1">
      <c r="A11" s="6" t="s">
        <v>11</v>
      </c>
      <c r="E11" s="33">
        <v>19999</v>
      </c>
      <c r="F11" s="38">
        <v>10387.48</v>
      </c>
      <c r="G11" s="33">
        <v>9611.73</v>
      </c>
      <c r="H11" s="34">
        <v>15369</v>
      </c>
      <c r="I11" s="38">
        <v>7682</v>
      </c>
      <c r="J11" s="33">
        <v>7687</v>
      </c>
      <c r="K11" s="34">
        <v>17799</v>
      </c>
      <c r="L11" s="38">
        <v>7349</v>
      </c>
      <c r="M11" s="33">
        <v>10450</v>
      </c>
      <c r="N11" s="34">
        <v>19785</v>
      </c>
      <c r="O11" s="38">
        <v>7848</v>
      </c>
      <c r="P11" s="50">
        <v>11937</v>
      </c>
      <c r="Q11" s="33">
        <f>SUM(R11:S11)</f>
        <v>17561</v>
      </c>
      <c r="R11" s="38">
        <v>7795</v>
      </c>
      <c r="S11" s="33">
        <v>9766</v>
      </c>
      <c r="T11" s="54"/>
      <c r="U11" s="13" t="s">
        <v>42</v>
      </c>
      <c r="W11" s="13"/>
    </row>
    <row r="12" spans="1:26" s="6" customFormat="1" ht="22.5" customHeight="1">
      <c r="A12" s="6" t="s">
        <v>12</v>
      </c>
      <c r="E12" s="33">
        <v>111929</v>
      </c>
      <c r="F12" s="38">
        <v>52245.22</v>
      </c>
      <c r="G12" s="33">
        <v>59684.09</v>
      </c>
      <c r="H12" s="34">
        <v>97543</v>
      </c>
      <c r="I12" s="38">
        <v>47342</v>
      </c>
      <c r="J12" s="33">
        <v>50201</v>
      </c>
      <c r="K12" s="34">
        <v>108831</v>
      </c>
      <c r="L12" s="38">
        <v>51827</v>
      </c>
      <c r="M12" s="33">
        <v>57004</v>
      </c>
      <c r="N12" s="34">
        <v>110143</v>
      </c>
      <c r="O12" s="38">
        <v>52011</v>
      </c>
      <c r="P12" s="50">
        <v>58132</v>
      </c>
      <c r="Q12" s="33">
        <f t="shared" ref="Q12:Q24" si="0">SUM(R12:S12)</f>
        <v>97788</v>
      </c>
      <c r="R12" s="38">
        <v>50516</v>
      </c>
      <c r="S12" s="33">
        <v>47272</v>
      </c>
      <c r="T12" s="54"/>
      <c r="U12" s="13" t="s">
        <v>44</v>
      </c>
      <c r="W12" s="13"/>
    </row>
    <row r="13" spans="1:26" s="6" customFormat="1" ht="22.5" customHeight="1">
      <c r="A13" s="6" t="s">
        <v>13</v>
      </c>
      <c r="E13" s="33">
        <v>104238</v>
      </c>
      <c r="F13" s="38">
        <v>63485.54</v>
      </c>
      <c r="G13" s="33">
        <v>40752.31</v>
      </c>
      <c r="H13" s="34">
        <v>115142</v>
      </c>
      <c r="I13" s="38">
        <v>64692</v>
      </c>
      <c r="J13" s="33">
        <v>50450</v>
      </c>
      <c r="K13" s="34">
        <v>109933</v>
      </c>
      <c r="L13" s="38">
        <v>62034</v>
      </c>
      <c r="M13" s="33">
        <v>47899</v>
      </c>
      <c r="N13" s="34">
        <v>109834</v>
      </c>
      <c r="O13" s="38">
        <v>61708</v>
      </c>
      <c r="P13" s="50">
        <v>48126</v>
      </c>
      <c r="Q13" s="33">
        <f t="shared" si="0"/>
        <v>96522</v>
      </c>
      <c r="R13" s="38">
        <v>55279</v>
      </c>
      <c r="S13" s="33">
        <v>41243</v>
      </c>
      <c r="T13" s="54"/>
      <c r="U13" s="13" t="s">
        <v>21</v>
      </c>
      <c r="W13" s="13"/>
    </row>
    <row r="14" spans="1:26" s="6" customFormat="1" ht="22.5" customHeight="1">
      <c r="A14" s="6" t="s">
        <v>14</v>
      </c>
      <c r="E14" s="33">
        <v>66297</v>
      </c>
      <c r="F14" s="38">
        <v>38539.230000000003</v>
      </c>
      <c r="G14" s="33">
        <v>27757.919999999998</v>
      </c>
      <c r="H14" s="34">
        <v>70129</v>
      </c>
      <c r="I14" s="38">
        <v>45954</v>
      </c>
      <c r="J14" s="33">
        <v>24175</v>
      </c>
      <c r="K14" s="34">
        <v>86117</v>
      </c>
      <c r="L14" s="38">
        <v>54096</v>
      </c>
      <c r="M14" s="33">
        <v>32021</v>
      </c>
      <c r="N14" s="34">
        <v>83584</v>
      </c>
      <c r="O14" s="38">
        <v>51607</v>
      </c>
      <c r="P14" s="50">
        <v>31977</v>
      </c>
      <c r="Q14" s="33">
        <f t="shared" si="0"/>
        <v>75532</v>
      </c>
      <c r="R14" s="38">
        <v>46639</v>
      </c>
      <c r="S14" s="33">
        <v>28893</v>
      </c>
      <c r="T14" s="54"/>
      <c r="U14" s="13" t="s">
        <v>45</v>
      </c>
      <c r="W14" s="13"/>
    </row>
    <row r="15" spans="1:26" s="6" customFormat="1" ht="22.5" customHeight="1">
      <c r="A15" s="6" t="s">
        <v>27</v>
      </c>
      <c r="E15" s="33">
        <v>70875</v>
      </c>
      <c r="F15" s="38">
        <v>36319</v>
      </c>
      <c r="G15" s="33">
        <f>G16+G17</f>
        <v>34556.379999999997</v>
      </c>
      <c r="H15" s="34">
        <v>73285</v>
      </c>
      <c r="I15" s="36">
        <v>37956</v>
      </c>
      <c r="J15" s="34">
        <v>35329</v>
      </c>
      <c r="K15" s="34">
        <v>64961</v>
      </c>
      <c r="L15" s="36">
        <v>38776</v>
      </c>
      <c r="M15" s="34">
        <v>26185</v>
      </c>
      <c r="N15" s="34">
        <v>66920</v>
      </c>
      <c r="O15" s="36">
        <v>37977</v>
      </c>
      <c r="P15" s="32">
        <v>28943</v>
      </c>
      <c r="Q15" s="33">
        <f t="shared" si="0"/>
        <v>75310</v>
      </c>
      <c r="R15" s="38">
        <v>46443</v>
      </c>
      <c r="S15" s="33">
        <v>28867</v>
      </c>
      <c r="T15" s="54"/>
      <c r="U15" s="13" t="s">
        <v>46</v>
      </c>
      <c r="W15" s="13"/>
    </row>
    <row r="16" spans="1:26" s="6" customFormat="1" ht="21" customHeight="1">
      <c r="B16" s="6" t="s">
        <v>15</v>
      </c>
      <c r="E16" s="33">
        <v>53803</v>
      </c>
      <c r="F16" s="38">
        <v>25548.35</v>
      </c>
      <c r="G16" s="33">
        <v>28255.09</v>
      </c>
      <c r="H16" s="34">
        <v>57111</v>
      </c>
      <c r="I16" s="38">
        <v>27628</v>
      </c>
      <c r="J16" s="33">
        <v>29483</v>
      </c>
      <c r="K16" s="34">
        <v>44233</v>
      </c>
      <c r="L16" s="38">
        <v>24396</v>
      </c>
      <c r="M16" s="33">
        <v>19837</v>
      </c>
      <c r="N16" s="34">
        <v>46141</v>
      </c>
      <c r="O16" s="38">
        <v>25916</v>
      </c>
      <c r="P16" s="50">
        <v>20225</v>
      </c>
      <c r="Q16" s="33">
        <f t="shared" si="0"/>
        <v>50557</v>
      </c>
      <c r="R16" s="38">
        <v>28715</v>
      </c>
      <c r="S16" s="33">
        <v>21842</v>
      </c>
      <c r="T16" s="54"/>
      <c r="U16" s="13"/>
      <c r="V16" s="13" t="s">
        <v>22</v>
      </c>
      <c r="W16" s="13"/>
    </row>
    <row r="17" spans="1:25" s="6" customFormat="1" ht="21" customHeight="1">
      <c r="B17" s="6" t="s">
        <v>16</v>
      </c>
      <c r="E17" s="33">
        <v>17073</v>
      </c>
      <c r="F17" s="38">
        <v>10771.24</v>
      </c>
      <c r="G17" s="33">
        <v>6301.29</v>
      </c>
      <c r="H17" s="34">
        <v>16174</v>
      </c>
      <c r="I17" s="38">
        <v>10328</v>
      </c>
      <c r="J17" s="33">
        <v>5846</v>
      </c>
      <c r="K17" s="34">
        <v>20728</v>
      </c>
      <c r="L17" s="38">
        <v>14380</v>
      </c>
      <c r="M17" s="33">
        <v>6348</v>
      </c>
      <c r="N17" s="34">
        <v>20607</v>
      </c>
      <c r="O17" s="38">
        <v>11889</v>
      </c>
      <c r="P17" s="50">
        <v>8718</v>
      </c>
      <c r="Q17" s="33">
        <f t="shared" si="0"/>
        <v>24753</v>
      </c>
      <c r="R17" s="38">
        <v>17728</v>
      </c>
      <c r="S17" s="33">
        <v>7025</v>
      </c>
      <c r="T17" s="54"/>
      <c r="U17" s="13"/>
      <c r="V17" s="13" t="s">
        <v>23</v>
      </c>
      <c r="W17" s="13"/>
    </row>
    <row r="18" spans="1:25" s="6" customFormat="1" ht="21" customHeight="1">
      <c r="B18" s="6" t="s">
        <v>17</v>
      </c>
      <c r="E18" s="41" t="s">
        <v>49</v>
      </c>
      <c r="F18" s="38" t="s">
        <v>51</v>
      </c>
      <c r="G18" s="33" t="s">
        <v>49</v>
      </c>
      <c r="H18" s="61" t="s">
        <v>49</v>
      </c>
      <c r="I18" s="62" t="s">
        <v>49</v>
      </c>
      <c r="J18" s="63" t="s">
        <v>49</v>
      </c>
      <c r="K18" s="63" t="s">
        <v>49</v>
      </c>
      <c r="L18" s="63" t="s">
        <v>49</v>
      </c>
      <c r="M18" s="63" t="s">
        <v>49</v>
      </c>
      <c r="N18" s="63">
        <v>172</v>
      </c>
      <c r="O18" s="63">
        <v>172</v>
      </c>
      <c r="P18" s="63" t="s">
        <v>49</v>
      </c>
      <c r="Q18" s="33" t="s">
        <v>49</v>
      </c>
      <c r="R18" s="38" t="s">
        <v>49</v>
      </c>
      <c r="S18" s="33" t="s">
        <v>49</v>
      </c>
      <c r="T18" s="52"/>
      <c r="U18" s="13"/>
      <c r="V18" s="13" t="s">
        <v>47</v>
      </c>
      <c r="W18" s="13"/>
    </row>
    <row r="19" spans="1:25" s="6" customFormat="1" ht="22.5" customHeight="1">
      <c r="A19" s="6" t="s">
        <v>28</v>
      </c>
      <c r="E19" s="33">
        <v>77328</v>
      </c>
      <c r="F19" s="38">
        <f>F20+F21+F22</f>
        <v>35040.67</v>
      </c>
      <c r="G19" s="33">
        <f>G20+G21+G22</f>
        <v>42287.67</v>
      </c>
      <c r="H19" s="34">
        <v>76665</v>
      </c>
      <c r="I19" s="36">
        <v>32719</v>
      </c>
      <c r="J19" s="34">
        <v>43946</v>
      </c>
      <c r="K19" s="34">
        <v>70632</v>
      </c>
      <c r="L19" s="36">
        <v>33875</v>
      </c>
      <c r="M19" s="34">
        <v>36757</v>
      </c>
      <c r="N19" s="34">
        <v>73585</v>
      </c>
      <c r="O19" s="36">
        <v>34156</v>
      </c>
      <c r="P19" s="32">
        <v>39429</v>
      </c>
      <c r="Q19" s="33">
        <f t="shared" si="0"/>
        <v>75601</v>
      </c>
      <c r="R19" s="38">
        <v>31021</v>
      </c>
      <c r="S19" s="33">
        <v>44580</v>
      </c>
      <c r="T19" s="54"/>
      <c r="U19" s="13" t="s">
        <v>29</v>
      </c>
      <c r="W19" s="13"/>
    </row>
    <row r="20" spans="1:25" s="6" customFormat="1" ht="21" customHeight="1">
      <c r="B20" s="6" t="s">
        <v>18</v>
      </c>
      <c r="E20" s="33">
        <v>40748</v>
      </c>
      <c r="F20" s="38">
        <v>15978.76</v>
      </c>
      <c r="G20" s="33">
        <v>24769.19</v>
      </c>
      <c r="H20" s="34">
        <v>40124</v>
      </c>
      <c r="I20" s="38">
        <v>14468</v>
      </c>
      <c r="J20" s="33">
        <v>25656</v>
      </c>
      <c r="K20" s="34">
        <v>38729</v>
      </c>
      <c r="L20" s="38">
        <v>17402</v>
      </c>
      <c r="M20" s="33">
        <v>21390</v>
      </c>
      <c r="N20" s="34">
        <v>36647</v>
      </c>
      <c r="O20" s="38">
        <v>17732</v>
      </c>
      <c r="P20" s="50">
        <v>18915</v>
      </c>
      <c r="Q20" s="33">
        <f t="shared" si="0"/>
        <v>40249</v>
      </c>
      <c r="R20" s="38">
        <v>15882</v>
      </c>
      <c r="S20" s="33">
        <v>24367</v>
      </c>
      <c r="T20" s="54"/>
      <c r="U20" s="13"/>
      <c r="V20" s="6" t="s">
        <v>24</v>
      </c>
      <c r="W20" s="13"/>
    </row>
    <row r="21" spans="1:25" s="6" customFormat="1" ht="21" customHeight="1">
      <c r="B21" s="6" t="s">
        <v>19</v>
      </c>
      <c r="E21" s="33">
        <v>26173</v>
      </c>
      <c r="F21" s="38">
        <v>15238.35</v>
      </c>
      <c r="G21" s="33">
        <v>10934.35</v>
      </c>
      <c r="H21" s="34">
        <v>27252</v>
      </c>
      <c r="I21" s="38">
        <v>14699</v>
      </c>
      <c r="J21" s="33">
        <v>12553</v>
      </c>
      <c r="K21" s="34">
        <v>24017</v>
      </c>
      <c r="L21" s="38">
        <v>13242</v>
      </c>
      <c r="M21" s="33">
        <v>10775</v>
      </c>
      <c r="N21" s="34">
        <v>25487</v>
      </c>
      <c r="O21" s="38">
        <v>12224</v>
      </c>
      <c r="P21" s="50">
        <v>13263</v>
      </c>
      <c r="Q21" s="33">
        <f t="shared" si="0"/>
        <v>25053</v>
      </c>
      <c r="R21" s="38">
        <v>12862</v>
      </c>
      <c r="S21" s="33">
        <v>12191</v>
      </c>
      <c r="T21" s="54"/>
      <c r="U21" s="13"/>
      <c r="V21" s="6" t="s">
        <v>48</v>
      </c>
      <c r="W21" s="13"/>
    </row>
    <row r="22" spans="1:25" s="6" customFormat="1" ht="21" customHeight="1">
      <c r="B22" s="6" t="s">
        <v>17</v>
      </c>
      <c r="E22" s="33">
        <v>10408</v>
      </c>
      <c r="F22" s="38">
        <v>3823.56</v>
      </c>
      <c r="G22" s="33">
        <v>6584.13</v>
      </c>
      <c r="H22" s="34">
        <v>9289</v>
      </c>
      <c r="I22" s="38">
        <v>3552</v>
      </c>
      <c r="J22" s="33">
        <v>5737</v>
      </c>
      <c r="K22" s="34">
        <v>7823</v>
      </c>
      <c r="L22" s="38">
        <v>3231</v>
      </c>
      <c r="M22" s="33">
        <v>4592</v>
      </c>
      <c r="N22" s="34">
        <v>11451</v>
      </c>
      <c r="O22" s="38">
        <v>4200</v>
      </c>
      <c r="P22" s="50">
        <v>7251</v>
      </c>
      <c r="Q22" s="33">
        <f t="shared" si="0"/>
        <v>10299</v>
      </c>
      <c r="R22" s="38">
        <v>2277</v>
      </c>
      <c r="S22" s="33">
        <v>8022</v>
      </c>
      <c r="T22" s="54"/>
      <c r="U22" s="13"/>
      <c r="V22" s="6" t="s">
        <v>47</v>
      </c>
      <c r="W22" s="13"/>
    </row>
    <row r="23" spans="1:25" s="6" customFormat="1" ht="22.5" customHeight="1">
      <c r="A23" s="6" t="s">
        <v>20</v>
      </c>
      <c r="E23" s="40" t="s">
        <v>49</v>
      </c>
      <c r="F23" s="38" t="s">
        <v>49</v>
      </c>
      <c r="G23" s="33" t="s">
        <v>49</v>
      </c>
      <c r="H23" s="40" t="s">
        <v>49</v>
      </c>
      <c r="I23" s="38" t="s">
        <v>49</v>
      </c>
      <c r="J23" s="33" t="s">
        <v>49</v>
      </c>
      <c r="K23" s="40" t="s">
        <v>49</v>
      </c>
      <c r="L23" s="38" t="s">
        <v>49</v>
      </c>
      <c r="M23" s="33" t="s">
        <v>49</v>
      </c>
      <c r="N23" s="40" t="s">
        <v>49</v>
      </c>
      <c r="O23" s="38" t="s">
        <v>49</v>
      </c>
      <c r="P23" s="50" t="s">
        <v>49</v>
      </c>
      <c r="Q23" s="33" t="s">
        <v>49</v>
      </c>
      <c r="R23" s="38" t="s">
        <v>49</v>
      </c>
      <c r="S23" s="33" t="s">
        <v>49</v>
      </c>
      <c r="T23" s="55"/>
      <c r="U23" s="13" t="s">
        <v>25</v>
      </c>
      <c r="W23" s="13"/>
    </row>
    <row r="24" spans="1:25" s="6" customFormat="1" ht="22.5" customHeight="1">
      <c r="A24" s="6" t="s">
        <v>7</v>
      </c>
      <c r="E24" s="41">
        <v>3969</v>
      </c>
      <c r="F24" s="38">
        <v>2154.59</v>
      </c>
      <c r="G24" s="33">
        <v>1814.16</v>
      </c>
      <c r="H24" s="34">
        <v>4800</v>
      </c>
      <c r="I24" s="38">
        <v>2494</v>
      </c>
      <c r="J24" s="33">
        <v>2306</v>
      </c>
      <c r="K24" s="40">
        <v>2265</v>
      </c>
      <c r="L24" s="38">
        <v>847</v>
      </c>
      <c r="M24" s="33">
        <v>1418</v>
      </c>
      <c r="N24" s="41">
        <v>1724</v>
      </c>
      <c r="O24" s="38">
        <v>1101</v>
      </c>
      <c r="P24" s="50">
        <v>623</v>
      </c>
      <c r="Q24" s="33">
        <f t="shared" si="0"/>
        <v>1624</v>
      </c>
      <c r="R24" s="38">
        <v>1236</v>
      </c>
      <c r="S24" s="33">
        <v>388</v>
      </c>
      <c r="T24" s="52"/>
      <c r="U24" s="13" t="s">
        <v>8</v>
      </c>
      <c r="W24" s="13"/>
    </row>
    <row r="25" spans="1:25" s="6" customFormat="1" ht="3" customHeight="1">
      <c r="A25" s="15"/>
      <c r="B25" s="15"/>
      <c r="C25" s="15"/>
      <c r="D25" s="15"/>
      <c r="E25" s="28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8"/>
      <c r="U25" s="15"/>
      <c r="V25" s="15"/>
      <c r="W25" s="13"/>
      <c r="X25" s="13"/>
      <c r="Y25" s="13"/>
    </row>
    <row r="26" spans="1:25" s="6" customFormat="1" ht="3" customHeight="1">
      <c r="T26" s="13"/>
      <c r="U26" s="13"/>
      <c r="W26" s="13"/>
      <c r="X26" s="13"/>
      <c r="Y26" s="13"/>
    </row>
    <row r="27" spans="1:25" s="6" customFormat="1" ht="21" customHeight="1">
      <c r="B27" s="7" t="s">
        <v>30</v>
      </c>
      <c r="C27" s="27" t="s">
        <v>54</v>
      </c>
      <c r="T27" s="13"/>
    </row>
    <row r="28" spans="1:25" s="59" customFormat="1" ht="35.25" customHeight="1">
      <c r="B28" s="57" t="s">
        <v>31</v>
      </c>
      <c r="C28" s="58" t="s">
        <v>53</v>
      </c>
      <c r="T28" s="60"/>
    </row>
    <row r="29" spans="1:25" s="6" customFormat="1" ht="27" customHeight="1">
      <c r="T29" s="13"/>
      <c r="W29" s="13"/>
    </row>
    <row r="30" spans="1:25" s="6" customFormat="1" ht="15.75">
      <c r="T30" s="13"/>
      <c r="W30" s="13"/>
    </row>
    <row r="31" spans="1:25" s="6" customFormat="1" ht="15.75">
      <c r="T31" s="13"/>
      <c r="W31" s="13"/>
    </row>
    <row r="33" spans="3:3">
      <c r="C33" s="5" t="s">
        <v>32</v>
      </c>
    </row>
  </sheetData>
  <mergeCells count="18">
    <mergeCell ref="A4:D9"/>
    <mergeCell ref="A10:D10"/>
    <mergeCell ref="K7:M7"/>
    <mergeCell ref="Q7:S7"/>
    <mergeCell ref="N6:P6"/>
    <mergeCell ref="N7:P7"/>
    <mergeCell ref="Q4:S4"/>
    <mergeCell ref="E4:P5"/>
    <mergeCell ref="U10:V10"/>
    <mergeCell ref="U7:V7"/>
    <mergeCell ref="U8:V8"/>
    <mergeCell ref="E6:G6"/>
    <mergeCell ref="H6:J6"/>
    <mergeCell ref="K6:M6"/>
    <mergeCell ref="Q6:S6"/>
    <mergeCell ref="E7:G7"/>
    <mergeCell ref="H7:J7"/>
    <mergeCell ref="V6:W6"/>
  </mergeCells>
  <phoneticPr fontId="2" type="noConversion"/>
  <pageMargins left="0.55118110236220474" right="0.12" top="0.45" bottom="0.32" header="0.31" footer="0.13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T-2.6</vt:lpstr>
      <vt:lpstr>'T-2.6'!Print_Area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2018-05-07T04:08:00Z</cp:lastPrinted>
  <dcterms:created xsi:type="dcterms:W3CDTF">2004-08-16T17:13:42Z</dcterms:created>
  <dcterms:modified xsi:type="dcterms:W3CDTF">2018-05-10T07:32:51Z</dcterms:modified>
</cp:coreProperties>
</file>