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<sst xmlns="http://schemas.openxmlformats.org/spreadsheetml/2006/main" count="1345" uniqueCount="178">
  <si>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</si>
  <si>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</si>
  <si>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</si>
  <si>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ไม่มี</t>
  </si>
  <si>
    <t>ประชากร</t>
  </si>
  <si>
    <t>ต่ำกว่า</t>
  </si>
  <si>
    <t>ประถม</t>
  </si>
  <si>
    <t>มัธยมศึกษา</t>
  </si>
  <si>
    <t>ผู้บัญญัติกฏหมาย</t>
  </si>
  <si>
    <t>มัธยมศึกษาตอนปลาย</t>
  </si>
  <si>
    <t>มหาวิทยาลัย</t>
  </si>
  <si>
    <t>ผู้ประกอบ</t>
  </si>
  <si>
    <t>ผู้ประกอบวิชาชีพ</t>
  </si>
  <si>
    <t>กำลังแรงงานรวม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</si>
  <si>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</si>
  <si>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</si>
  <si>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</si>
  <si>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</si>
  <si>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</si>
  <si>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</si>
  <si>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</si>
  <si>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</si>
  <si>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</si>
  <si>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</si>
  <si>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</si>
  <si>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</si>
  <si>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 xml:space="preserve">ภาคและเพศ </t>
  </si>
  <si>
    <t>รวม</t>
  </si>
  <si>
    <t>การศึกษา</t>
  </si>
  <si>
    <t>ประถมศึกษา</t>
  </si>
  <si>
    <t>และพนักงาน</t>
  </si>
  <si>
    <t>ศึกษา</t>
  </si>
  <si>
    <t>ที่มีฝีมือในด้าน</t>
  </si>
  <si>
    <t>ตอนต้น</t>
  </si>
  <si>
    <t>สายสามัญ</t>
  </si>
  <si>
    <t>ความสามารถ</t>
  </si>
  <si>
    <t>สายอาชีว-</t>
  </si>
  <si>
    <t>และเครื่องจักร</t>
  </si>
  <si>
    <t>สายวิชา-</t>
  </si>
  <si>
    <t xml:space="preserve">พื้นฐานต่าง ๆ </t>
  </si>
  <si>
    <t>สายวิชาการ</t>
  </si>
  <si>
    <t>ซึ่งมิได้</t>
  </si>
  <si>
    <t>สายวิชาชีพ</t>
  </si>
  <si>
    <t>อื่น ๆ</t>
  </si>
  <si>
    <t>ไม่ทราบ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</si>
  <si>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</si>
  <si>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</si>
  <si>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</si>
  <si>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</si>
  <si>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</si>
  <si>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</si>
  <si>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</si>
  <si>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</si>
  <si>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</si>
  <si>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</si>
  <si>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 xml:space="preserve">  พะเยา                            </t>
  </si>
  <si>
    <t>และผู้จัดการ</t>
  </si>
  <si>
    <t>อาชีพที่เกี่ยวข้อง</t>
  </si>
  <si>
    <t>-</t>
  </si>
  <si>
    <t xml:space="preserve">       ชาย                         </t>
  </si>
  <si>
    <t>ผู้ไม่อยู่ในกำลังแรงงาน</t>
  </si>
  <si>
    <t>จังหวัดและเพศ</t>
  </si>
  <si>
    <t xml:space="preserve">       หญิง                        </t>
  </si>
  <si>
    <t>อายุ 15 ปี</t>
  </si>
  <si>
    <t>และตลาด</t>
  </si>
  <si>
    <t>และการประมง</t>
  </si>
  <si>
    <t>การค้าที่เกี่ยวข้อง</t>
  </si>
  <si>
    <t>กำลังแรงงานปัจจุบัน</t>
  </si>
  <si>
    <t>ด้านการประกอบ</t>
  </si>
  <si>
    <t>และการให้บริการ</t>
  </si>
  <si>
    <t>หมวดอื่น</t>
  </si>
  <si>
    <t>กำลังแรงงาน</t>
  </si>
  <si>
    <t>ขึ้นไป</t>
  </si>
  <si>
    <t>ผู้มีงานทำ</t>
  </si>
  <si>
    <t>ผู้ว่างงาน</t>
  </si>
  <si>
    <t>ที่รอฤดูกาล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</si>
  <si>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</si>
  <si>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ทำงานบ้าน</t>
  </si>
  <si>
    <t>เรียนหนังสือ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</si>
  <si>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</si>
  <si>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</si>
  <si>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</si>
  <si>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</si>
  <si>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</si>
  <si>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</si>
  <si>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</si>
  <si>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</si>
  <si>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</si>
  <si>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รวม 4 ไตรมาส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</si>
  <si>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(ไตรมาสที 1-4 (มกราคม - ธันวาคม 2560)/4)</t>
  </si>
  <si>
    <t>ตารางที่ 3  ประชากรอายุ 15 ปีขึ้นไปที่มีงานทำ จำแนกตามอาชีพและเพศ จังหวัดพะเยา  รายปี (ไตรมาสที 1-4 (มกราคม - ธันวาคม 2560)/4)</t>
  </si>
  <si>
    <t>ตารางที่  1  ประชากรอายุ 15 ปีขึ้นไป จำแนกตามสถานภาพแรงงานและเพศ จังหวัดพะเยา  รายปี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</si>
  <si>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</si>
  <si>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</si>
  <si>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</si>
  <si>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</si>
  <si>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</si>
  <si>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</si>
  <si>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</si>
  <si>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</si>
  <si>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</si>
  <si>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</si>
  <si>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</si>
  <si>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</si>
  <si>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</si>
  <si>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</si>
  <si>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</si>
  <si>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</si>
  <si>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</si>
  <si>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</si>
  <si>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</si>
  <si>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</si>
  <si>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</si>
  <si>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</si>
  <si>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</si>
  <si>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</si>
  <si>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</si>
  <si>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</si>
  <si>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</si>
  <si>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</si>
  <si>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</si>
  <si>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</si>
  <si>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</si>
  <si>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</si>
  <si>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</si>
  <si>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</si>
  <si>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</si>
  <si>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</si>
  <si>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</si>
  <si>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</si>
  <si>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</si>
  <si>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</si>
  <si>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</si>
  <si>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</si>
  <si>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</si>
  <si>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</si>
  <si>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</si>
  <si>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</si>
  <si>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</si>
  <si>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</si>
  <si>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</si>
  <si>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</si>
  <si>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</si>
  <si>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</si>
  <si>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</si>
  <si>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</si>
  <si>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</si>
  <si>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</si>
  <si>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</si>
  <si>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</si>
  <si>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</si>
  <si>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</si>
  <si>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</si>
  <si>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</si>
  <si>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</si>
  <si>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0 ชั่วโมง</t>
  </si>
  <si>
    <t xml:space="preserve"> 1-9 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</si>
  <si>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</si>
  <si>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10-19 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</si>
  <si>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</si>
  <si>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</si>
  <si>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</si>
  <si>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</si>
  <si>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</si>
  <si>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</si>
  <si>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</si>
  <si>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</si>
  <si>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</si>
  <si>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</si>
  <si>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</si>
  <si>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</si>
  <si>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2560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</si>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</sst>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b/>
      <sz val="14.0"/>
      <name val="Th sarabunpsk"/>
    </font>
    <font>
      <sz val="16.0"/>
      <name val="Th sarabunpsk"/>
    </font>
    <font>
      <sz val="14.0"/>
      <name val="Th sarabunpsk"/>
    </font>
    <font>
      <b/>
      <sz val="13.0"/>
      <name val="Th sarabunpsk"/>
    </font>
    <font/>
    <font>
      <sz val="11.0"/>
      <name val="Tahoma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Alignment="1" applyBorder="1" applyFont="1">
      <alignment horizontal="center"/>
    </xf>
    <xf borderId="0" fillId="0" fontId="4" numFmtId="0" xfId="0" applyFont="1"/>
    <xf borderId="0" fillId="0" fontId="4" numFmtId="2" xfId="0" applyFont="1" applyNumberFormat="1"/>
    <xf borderId="2" fillId="0" fontId="5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2" fillId="0" fontId="5" numFmtId="0" xfId="0" applyAlignment="1" applyBorder="1" applyFont="1">
      <alignment horizontal="right"/>
    </xf>
    <xf borderId="3" fillId="0" fontId="2" numFmtId="0" xfId="0" applyBorder="1" applyFont="1"/>
    <xf borderId="2" fillId="0" fontId="5" numFmtId="2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5" numFmtId="2" xfId="0" applyAlignment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0" fillId="0" fontId="2" numFmtId="3" xfId="0" applyAlignment="1" applyFont="1" applyNumberFormat="1">
      <alignment horizontal="right"/>
    </xf>
    <xf borderId="3" fillId="0" fontId="6" numFmtId="0" xfId="0" applyBorder="1" applyFont="1"/>
    <xf borderId="0" fillId="0" fontId="4" numFmtId="3" xfId="0" applyAlignment="1" applyFont="1" applyNumberFormat="1">
      <alignment horizontal="right"/>
    </xf>
    <xf borderId="1" fillId="0" fontId="5" numFmtId="2" xfId="0" applyAlignment="1" applyBorder="1" applyFont="1" applyNumberFormat="1">
      <alignment horizontal="center"/>
    </xf>
    <xf borderId="0" fillId="0" fontId="7" numFmtId="0" xfId="0" applyFont="1"/>
    <xf borderId="0" fillId="0" fontId="4" numFmtId="3" xfId="0" applyFont="1" applyNumberFormat="1"/>
    <xf borderId="0" fillId="0" fontId="1" numFmtId="3" xfId="0" applyAlignment="1" applyFont="1" applyNumberFormat="1">
      <alignment horizontal="right"/>
    </xf>
    <xf borderId="0" fillId="0" fontId="3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7" numFmtId="3" xfId="0" applyFont="1" applyNumberFormat="1"/>
    <xf borderId="0" fillId="0" fontId="3" numFmtId="3" xfId="0" applyFont="1" applyNumberFormat="1"/>
    <xf borderId="0" fillId="0" fontId="1" numFmtId="164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vertical="center"/>
    </xf>
    <xf borderId="2" fillId="0" fontId="2" numFmtId="0" xfId="0" applyAlignment="1" applyBorder="1" applyFont="1">
      <alignment vertical="center"/>
    </xf>
    <xf borderId="0" fillId="0" fontId="5" numFmtId="3" xfId="0" applyAlignment="1" applyFont="1" applyNumberFormat="1">
      <alignment horizontal="right"/>
    </xf>
    <xf borderId="2" fillId="0" fontId="2" numFmtId="0" xfId="0" applyAlignment="1" applyBorder="1" applyFont="1">
      <alignment horizontal="right"/>
    </xf>
    <xf borderId="0" fillId="0" fontId="10" numFmtId="3" xfId="0" applyAlignment="1" applyFont="1" applyNumberFormat="1">
      <alignment horizontal="right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right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right" vertical="center"/>
    </xf>
    <xf borderId="1" fillId="0" fontId="6" numFmtId="0" xfId="0" applyBorder="1" applyFont="1"/>
    <xf borderId="1" fillId="0" fontId="2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4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hidden="1" customHeight="1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hidden="1" customHeight="1">
      <c r="A3" s="5"/>
      <c r="B3" s="5" t="s">
        <v>4</v>
      </c>
      <c r="C3" s="11"/>
      <c r="D3" s="9" t="s">
        <v>13</v>
      </c>
      <c r="E3" s="19"/>
      <c r="F3" s="19"/>
      <c r="G3" s="19"/>
      <c r="H3" s="5"/>
      <c r="I3" s="9" t="s">
        <v>60</v>
      </c>
      <c r="J3" s="19"/>
      <c r="K3" s="19"/>
      <c r="L3" s="19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3.5" hidden="1" customHeight="1">
      <c r="A4" s="14" t="s">
        <v>61</v>
      </c>
      <c r="B4" s="14" t="s">
        <v>63</v>
      </c>
      <c r="C4" s="14"/>
      <c r="D4" s="9" t="s">
        <v>67</v>
      </c>
      <c r="E4" s="19"/>
      <c r="F4" s="19"/>
      <c r="G4" s="14" t="s">
        <v>71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3.5" hidden="1" customHeight="1">
      <c r="A5" s="16"/>
      <c r="B5" s="16" t="s">
        <v>72</v>
      </c>
      <c r="C5" s="16" t="s">
        <v>27</v>
      </c>
      <c r="D5" s="16" t="s">
        <v>27</v>
      </c>
      <c r="E5" s="16" t="s">
        <v>73</v>
      </c>
      <c r="F5" s="16" t="s">
        <v>74</v>
      </c>
      <c r="G5" s="16" t="s">
        <v>75</v>
      </c>
      <c r="H5" s="16"/>
      <c r="I5" s="16" t="s">
        <v>27</v>
      </c>
      <c r="J5" s="16" t="s">
        <v>77</v>
      </c>
      <c r="K5" s="16" t="s">
        <v>78</v>
      </c>
      <c r="L5" s="16" t="s">
        <v>43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75" hidden="1" customHeight="1">
      <c r="A6" s="2" t="s">
        <v>55</v>
      </c>
      <c r="B6" s="18">
        <v>347953.0</v>
      </c>
      <c r="C6" s="18">
        <v>216747.03</v>
      </c>
      <c r="D6" s="18">
        <v>211761.99</v>
      </c>
      <c r="E6" s="18">
        <v>210158.11</v>
      </c>
      <c r="F6" s="18">
        <v>1603.87</v>
      </c>
      <c r="G6" s="18">
        <v>4985.05</v>
      </c>
      <c r="H6" s="18"/>
      <c r="I6" s="18">
        <v>131205.97</v>
      </c>
      <c r="J6" s="18">
        <v>47627.33</v>
      </c>
      <c r="K6" s="18">
        <v>24109.86</v>
      </c>
      <c r="L6" s="18">
        <v>59468.78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hidden="1" customHeight="1">
      <c r="A7" s="2" t="s">
        <v>59</v>
      </c>
      <c r="B7" s="20">
        <v>168605.0</v>
      </c>
      <c r="C7" s="20">
        <v>123510.23</v>
      </c>
      <c r="D7" s="20">
        <v>120401.53</v>
      </c>
      <c r="E7" s="20">
        <v>119764.98</v>
      </c>
      <c r="F7" s="20">
        <v>636.55</v>
      </c>
      <c r="G7" s="20">
        <v>3108.7</v>
      </c>
      <c r="H7" s="20"/>
      <c r="I7" s="20">
        <v>45094.77</v>
      </c>
      <c r="J7" s="20">
        <v>3731.63</v>
      </c>
      <c r="K7" s="20">
        <v>11868.42</v>
      </c>
      <c r="L7" s="20">
        <v>29494.72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hidden="1" customHeight="1">
      <c r="A8" s="2" t="s">
        <v>62</v>
      </c>
      <c r="B8" s="20">
        <v>179348.0</v>
      </c>
      <c r="C8" s="20">
        <v>93236.8</v>
      </c>
      <c r="D8" s="20">
        <v>91360.46</v>
      </c>
      <c r="E8" s="20">
        <v>90393.13</v>
      </c>
      <c r="F8" s="20">
        <v>967.32</v>
      </c>
      <c r="G8" s="20">
        <v>1876.34</v>
      </c>
      <c r="H8" s="20"/>
      <c r="I8" s="20">
        <v>86111.2</v>
      </c>
      <c r="J8" s="20">
        <v>43895.7</v>
      </c>
      <c r="K8" s="20">
        <v>12241.44</v>
      </c>
      <c r="L8" s="20">
        <v>29974.06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27.0" hidden="1" customHeight="1">
      <c r="A10" s="1" t="s">
        <v>80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hidden="1" customHeight="1">
      <c r="A11" s="2"/>
      <c r="B11" s="2"/>
      <c r="C11" s="2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0.25" hidden="1" customHeight="1">
      <c r="A12" s="5"/>
      <c r="B12" s="5" t="s">
        <v>4</v>
      </c>
      <c r="C12" s="11"/>
      <c r="D12" s="9" t="s">
        <v>13</v>
      </c>
      <c r="E12" s="19"/>
      <c r="F12" s="19"/>
      <c r="G12" s="19"/>
      <c r="H12" s="5"/>
      <c r="I12" s="9" t="s">
        <v>60</v>
      </c>
      <c r="J12" s="19"/>
      <c r="K12" s="19"/>
      <c r="L12" s="1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3.5" hidden="1" customHeight="1">
      <c r="A13" s="14" t="s">
        <v>61</v>
      </c>
      <c r="B13" s="14" t="s">
        <v>63</v>
      </c>
      <c r="C13" s="14"/>
      <c r="D13" s="9" t="s">
        <v>67</v>
      </c>
      <c r="E13" s="19"/>
      <c r="F13" s="19"/>
      <c r="G13" s="14" t="s">
        <v>71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3.5" hidden="1" customHeight="1">
      <c r="A14" s="16"/>
      <c r="B14" s="16" t="s">
        <v>72</v>
      </c>
      <c r="C14" s="16" t="s">
        <v>27</v>
      </c>
      <c r="D14" s="16" t="s">
        <v>27</v>
      </c>
      <c r="E14" s="16" t="s">
        <v>73</v>
      </c>
      <c r="F14" s="16" t="s">
        <v>74</v>
      </c>
      <c r="G14" s="16" t="s">
        <v>75</v>
      </c>
      <c r="H14" s="16"/>
      <c r="I14" s="16" t="s">
        <v>27</v>
      </c>
      <c r="J14" s="16" t="s">
        <v>77</v>
      </c>
      <c r="K14" s="16" t="s">
        <v>78</v>
      </c>
      <c r="L14" s="16" t="s">
        <v>43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75" hidden="1" customHeight="1">
      <c r="A15" s="2" t="s">
        <v>55</v>
      </c>
      <c r="B15" s="18">
        <v>347937.0</v>
      </c>
      <c r="C15" s="18">
        <v>248448.69</v>
      </c>
      <c r="D15" s="18">
        <v>242718.5</v>
      </c>
      <c r="E15" s="18">
        <v>238859.44</v>
      </c>
      <c r="F15" s="18">
        <v>3859.07</v>
      </c>
      <c r="G15" s="18">
        <v>5730.19</v>
      </c>
      <c r="H15" s="18"/>
      <c r="I15" s="18">
        <v>99488.31</v>
      </c>
      <c r="J15" s="18">
        <v>25516.06</v>
      </c>
      <c r="K15" s="18">
        <v>27093.23</v>
      </c>
      <c r="L15" s="18">
        <v>46879.01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hidden="1" customHeight="1">
      <c r="A16" s="2" t="s">
        <v>59</v>
      </c>
      <c r="B16" s="20">
        <v>168586.0</v>
      </c>
      <c r="C16" s="20">
        <v>134651.3</v>
      </c>
      <c r="D16" s="20">
        <v>134199.68</v>
      </c>
      <c r="E16" s="20">
        <v>133112.94</v>
      </c>
      <c r="F16" s="20">
        <v>1086.74</v>
      </c>
      <c r="G16" s="20">
        <v>451.62</v>
      </c>
      <c r="H16" s="20"/>
      <c r="I16" s="20">
        <v>33934.7</v>
      </c>
      <c r="J16" s="20">
        <v>1577.22</v>
      </c>
      <c r="K16" s="20">
        <v>12380.45</v>
      </c>
      <c r="L16" s="20">
        <v>19977.04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hidden="1" customHeight="1">
      <c r="A17" s="2" t="s">
        <v>62</v>
      </c>
      <c r="B17" s="20">
        <v>179351.0</v>
      </c>
      <c r="C17" s="20">
        <v>113797.39</v>
      </c>
      <c r="D17" s="20">
        <v>108518.83</v>
      </c>
      <c r="E17" s="20">
        <v>105746.5</v>
      </c>
      <c r="F17" s="20">
        <v>2772.33</v>
      </c>
      <c r="G17" s="20">
        <v>5278.56</v>
      </c>
      <c r="H17" s="20"/>
      <c r="I17" s="20">
        <v>65553.61</v>
      </c>
      <c r="J17" s="20">
        <v>23938.84</v>
      </c>
      <c r="K17" s="20">
        <v>14712.79</v>
      </c>
      <c r="L17" s="20">
        <v>26901.97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27.0" hidden="1" customHeight="1">
      <c r="A19" s="1" t="s">
        <v>84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hidden="1" customHeight="1">
      <c r="A20" s="2"/>
      <c r="B20" s="2"/>
      <c r="C20" s="2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hidden="1" customHeight="1">
      <c r="A21" s="5"/>
      <c r="B21" s="5" t="s">
        <v>4</v>
      </c>
      <c r="C21" s="11"/>
      <c r="D21" s="9" t="s">
        <v>13</v>
      </c>
      <c r="E21" s="19"/>
      <c r="F21" s="19"/>
      <c r="G21" s="19"/>
      <c r="H21" s="5"/>
      <c r="I21" s="9" t="s">
        <v>60</v>
      </c>
      <c r="J21" s="19"/>
      <c r="K21" s="19"/>
      <c r="L21" s="19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3.5" hidden="1" customHeight="1">
      <c r="A22" s="14" t="s">
        <v>61</v>
      </c>
      <c r="B22" s="14" t="s">
        <v>63</v>
      </c>
      <c r="C22" s="14"/>
      <c r="D22" s="9" t="s">
        <v>67</v>
      </c>
      <c r="E22" s="19"/>
      <c r="F22" s="19"/>
      <c r="G22" s="14" t="s">
        <v>71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3.5" hidden="1" customHeight="1">
      <c r="A23" s="16"/>
      <c r="B23" s="16" t="s">
        <v>72</v>
      </c>
      <c r="C23" s="16" t="s">
        <v>27</v>
      </c>
      <c r="D23" s="16" t="s">
        <v>27</v>
      </c>
      <c r="E23" s="16" t="s">
        <v>73</v>
      </c>
      <c r="F23" s="16" t="s">
        <v>74</v>
      </c>
      <c r="G23" s="16" t="s">
        <v>75</v>
      </c>
      <c r="H23" s="16"/>
      <c r="I23" s="16" t="s">
        <v>27</v>
      </c>
      <c r="J23" s="16" t="s">
        <v>77</v>
      </c>
      <c r="K23" s="16" t="s">
        <v>78</v>
      </c>
      <c r="L23" s="16" t="s">
        <v>43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75" hidden="1" customHeight="1">
      <c r="A24" s="2" t="s">
        <v>55</v>
      </c>
      <c r="B24" s="18">
        <v>347920.0</v>
      </c>
      <c r="C24" s="18">
        <v>237145.01</v>
      </c>
      <c r="D24" s="18">
        <v>235432.11</v>
      </c>
      <c r="E24" s="18">
        <v>233228.28</v>
      </c>
      <c r="F24" s="18">
        <v>2203.83</v>
      </c>
      <c r="G24" s="18">
        <v>1712.9</v>
      </c>
      <c r="H24" s="18"/>
      <c r="I24" s="18">
        <v>110774.99</v>
      </c>
      <c r="J24" s="18">
        <v>29493.14</v>
      </c>
      <c r="K24" s="18">
        <v>26616.07</v>
      </c>
      <c r="L24" s="18">
        <v>54665.79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hidden="1" customHeight="1">
      <c r="A25" s="2" t="s">
        <v>59</v>
      </c>
      <c r="B25" s="20">
        <v>168578.0</v>
      </c>
      <c r="C25" s="20">
        <v>128618.72</v>
      </c>
      <c r="D25" s="20">
        <v>128481.46</v>
      </c>
      <c r="E25" s="20">
        <v>128317.05</v>
      </c>
      <c r="F25" s="20">
        <v>164.41</v>
      </c>
      <c r="G25" s="20">
        <v>137.26</v>
      </c>
      <c r="H25" s="20"/>
      <c r="I25" s="20">
        <v>39959.28</v>
      </c>
      <c r="J25" s="20">
        <v>1691.49</v>
      </c>
      <c r="K25" s="20">
        <v>14042.23</v>
      </c>
      <c r="L25" s="20">
        <v>24225.56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hidden="1" customHeight="1">
      <c r="A26" s="2" t="s">
        <v>62</v>
      </c>
      <c r="B26" s="20">
        <v>179342.0</v>
      </c>
      <c r="C26" s="20">
        <v>108526.29</v>
      </c>
      <c r="D26" s="20">
        <v>106950.65</v>
      </c>
      <c r="E26" s="20">
        <v>104911.22</v>
      </c>
      <c r="F26" s="20">
        <v>2039.43</v>
      </c>
      <c r="G26" s="20">
        <v>1575.64</v>
      </c>
      <c r="H26" s="20"/>
      <c r="I26" s="20">
        <v>70815.71</v>
      </c>
      <c r="J26" s="20">
        <v>27801.64</v>
      </c>
      <c r="K26" s="20">
        <v>12573.84</v>
      </c>
      <c r="L26" s="20">
        <v>30440.22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27.0" hidden="1" customHeight="1">
      <c r="A28" s="1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hidden="1" customHeight="1">
      <c r="A29" s="2"/>
      <c r="B29" s="2"/>
      <c r="C29" s="2"/>
      <c r="D29" s="4"/>
      <c r="E29" s="4"/>
      <c r="F29" s="4"/>
      <c r="G29" s="4"/>
      <c r="H29" s="4"/>
      <c r="I29" s="4"/>
      <c r="J29" s="4"/>
      <c r="K29" s="4"/>
      <c r="L29" s="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hidden="1" customHeight="1">
      <c r="A30" s="5"/>
      <c r="B30" s="5" t="s">
        <v>4</v>
      </c>
      <c r="C30" s="11"/>
      <c r="D30" s="9" t="s">
        <v>13</v>
      </c>
      <c r="E30" s="19"/>
      <c r="F30" s="19"/>
      <c r="G30" s="19"/>
      <c r="H30" s="5"/>
      <c r="I30" s="9" t="s">
        <v>60</v>
      </c>
      <c r="J30" s="19"/>
      <c r="K30" s="19"/>
      <c r="L30" s="19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3.5" hidden="1" customHeight="1">
      <c r="A31" s="14" t="s">
        <v>61</v>
      </c>
      <c r="B31" s="14" t="s">
        <v>63</v>
      </c>
      <c r="C31" s="14"/>
      <c r="D31" s="9" t="s">
        <v>67</v>
      </c>
      <c r="E31" s="19"/>
      <c r="F31" s="19"/>
      <c r="G31" s="14" t="s">
        <v>71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3.5" hidden="1" customHeight="1">
      <c r="A32" s="16"/>
      <c r="B32" s="16" t="s">
        <v>72</v>
      </c>
      <c r="C32" s="16" t="s">
        <v>27</v>
      </c>
      <c r="D32" s="16" t="s">
        <v>27</v>
      </c>
      <c r="E32" s="16" t="s">
        <v>73</v>
      </c>
      <c r="F32" s="16" t="s">
        <v>74</v>
      </c>
      <c r="G32" s="16" t="s">
        <v>75</v>
      </c>
      <c r="H32" s="16"/>
      <c r="I32" s="16" t="s">
        <v>27</v>
      </c>
      <c r="J32" s="16" t="s">
        <v>77</v>
      </c>
      <c r="K32" s="16" t="s">
        <v>78</v>
      </c>
      <c r="L32" s="16" t="s">
        <v>43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75" hidden="1" customHeight="1">
      <c r="A33" s="2" t="s">
        <v>55</v>
      </c>
      <c r="B33" s="24">
        <v>347795.0</v>
      </c>
      <c r="C33" s="24">
        <v>224431.96</v>
      </c>
      <c r="D33" s="24">
        <v>222110.12</v>
      </c>
      <c r="E33" s="24">
        <v>220657.13</v>
      </c>
      <c r="F33" s="24">
        <v>1452.99</v>
      </c>
      <c r="G33" s="24">
        <v>2321.84</v>
      </c>
      <c r="H33" s="24"/>
      <c r="I33" s="24">
        <v>123363.04</v>
      </c>
      <c r="J33" s="24">
        <v>35687.03</v>
      </c>
      <c r="K33" s="24">
        <v>26275.33</v>
      </c>
      <c r="L33" s="24">
        <v>61400.67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hidden="1" customHeight="1">
      <c r="A34" s="2" t="s">
        <v>59</v>
      </c>
      <c r="B34" s="25">
        <v>168493.0</v>
      </c>
      <c r="C34" s="25">
        <v>123333.07</v>
      </c>
      <c r="D34" s="25">
        <v>122722.42</v>
      </c>
      <c r="E34" s="25">
        <v>121932.84</v>
      </c>
      <c r="F34" s="25">
        <v>789.58</v>
      </c>
      <c r="G34" s="25">
        <v>610.65</v>
      </c>
      <c r="H34" s="25"/>
      <c r="I34" s="25">
        <v>45159.93</v>
      </c>
      <c r="J34" s="25">
        <v>2226.8</v>
      </c>
      <c r="K34" s="25">
        <v>13025.35</v>
      </c>
      <c r="L34" s="25">
        <v>29907.79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hidden="1" customHeight="1">
      <c r="A35" s="2" t="s">
        <v>62</v>
      </c>
      <c r="B35" s="25">
        <v>179302.0</v>
      </c>
      <c r="C35" s="25">
        <v>101098.89</v>
      </c>
      <c r="D35" s="25">
        <v>99387.7</v>
      </c>
      <c r="E35" s="25">
        <v>98724.3</v>
      </c>
      <c r="F35" s="25">
        <v>663.41</v>
      </c>
      <c r="G35" s="25">
        <v>1711.19</v>
      </c>
      <c r="H35" s="25"/>
      <c r="I35" s="25">
        <v>78203.1</v>
      </c>
      <c r="J35" s="25">
        <v>33460.24</v>
      </c>
      <c r="K35" s="25">
        <v>13249.98</v>
      </c>
      <c r="L35" s="25">
        <v>31492.88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5"/>
      <c r="B39" s="5" t="s">
        <v>4</v>
      </c>
      <c r="C39" s="11"/>
      <c r="D39" s="9" t="s">
        <v>13</v>
      </c>
      <c r="E39" s="19"/>
      <c r="F39" s="19"/>
      <c r="G39" s="19"/>
      <c r="H39" s="5"/>
      <c r="I39" s="9" t="s">
        <v>60</v>
      </c>
      <c r="J39" s="19"/>
      <c r="K39" s="19"/>
      <c r="L39" s="1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3.5" hidden="1" customHeight="1">
      <c r="A40" s="14" t="s">
        <v>61</v>
      </c>
      <c r="B40" s="14" t="s">
        <v>63</v>
      </c>
      <c r="C40" s="14"/>
      <c r="D40" s="9" t="s">
        <v>67</v>
      </c>
      <c r="E40" s="19"/>
      <c r="F40" s="19"/>
      <c r="G40" s="14" t="s">
        <v>71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3.5" hidden="1" customHeight="1">
      <c r="A41" s="16"/>
      <c r="B41" s="16" t="s">
        <v>72</v>
      </c>
      <c r="C41" s="16" t="s">
        <v>27</v>
      </c>
      <c r="D41" s="16" t="s">
        <v>27</v>
      </c>
      <c r="E41" s="16" t="s">
        <v>73</v>
      </c>
      <c r="F41" s="16" t="s">
        <v>74</v>
      </c>
      <c r="G41" s="16" t="s">
        <v>75</v>
      </c>
      <c r="H41" s="16"/>
      <c r="I41" s="16" t="s">
        <v>27</v>
      </c>
      <c r="J41" s="16" t="s">
        <v>77</v>
      </c>
      <c r="K41" s="16" t="s">
        <v>78</v>
      </c>
      <c r="L41" s="16" t="s">
        <v>43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3.5" hidden="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21.0" hidden="1" customHeight="1">
      <c r="A43" s="26" t="s">
        <v>88</v>
      </c>
      <c r="B43" s="28">
        <f t="shared" ref="B43:G43" si="1">SUM(B6,B15,B24,B33)</f>
        <v>1391605</v>
      </c>
      <c r="C43" s="28">
        <f t="shared" si="1"/>
        <v>926772.69</v>
      </c>
      <c r="D43" s="28">
        <f t="shared" si="1"/>
        <v>912022.72</v>
      </c>
      <c r="E43" s="28">
        <f t="shared" si="1"/>
        <v>902902.96</v>
      </c>
      <c r="F43" s="28">
        <f t="shared" si="1"/>
        <v>9119.76</v>
      </c>
      <c r="G43" s="28">
        <f t="shared" si="1"/>
        <v>14749.98</v>
      </c>
      <c r="H43" s="28"/>
      <c r="I43" s="28">
        <f t="shared" ref="I43:L43" si="2">SUM(I6,I15,I24,I33)</f>
        <v>464832.31</v>
      </c>
      <c r="J43" s="28">
        <f t="shared" si="2"/>
        <v>138323.56</v>
      </c>
      <c r="K43" s="28">
        <f t="shared" si="2"/>
        <v>104094.49</v>
      </c>
      <c r="L43" s="28">
        <f t="shared" si="2"/>
        <v>222414.25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3.5" hidden="1" customHeight="1">
      <c r="B44" s="28">
        <f t="shared" ref="B44:G44" si="3">SUM(B7,B16,B25,B34)</f>
        <v>674262</v>
      </c>
      <c r="C44" s="28">
        <f t="shared" si="3"/>
        <v>510113.32</v>
      </c>
      <c r="D44" s="28">
        <f t="shared" si="3"/>
        <v>505805.09</v>
      </c>
      <c r="E44" s="28">
        <f t="shared" si="3"/>
        <v>503127.81</v>
      </c>
      <c r="F44" s="28">
        <f t="shared" si="3"/>
        <v>2677.28</v>
      </c>
      <c r="G44" s="28">
        <f t="shared" si="3"/>
        <v>4308.23</v>
      </c>
      <c r="H44" s="28"/>
      <c r="I44" s="28">
        <f t="shared" ref="I44:L44" si="4">SUM(I7,I16,I25,I34)</f>
        <v>164148.68</v>
      </c>
      <c r="J44" s="28">
        <f t="shared" si="4"/>
        <v>9227.14</v>
      </c>
      <c r="K44" s="28">
        <f t="shared" si="4"/>
        <v>51316.45</v>
      </c>
      <c r="L44" s="28">
        <f t="shared" si="4"/>
        <v>103605.11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3.5" hidden="1" customHeight="1">
      <c r="A45" s="3"/>
      <c r="B45" s="28">
        <f t="shared" ref="B45:G45" si="5">SUM(B8,B17,B26,B35)</f>
        <v>717343</v>
      </c>
      <c r="C45" s="28">
        <f t="shared" si="5"/>
        <v>416659.37</v>
      </c>
      <c r="D45" s="28">
        <f t="shared" si="5"/>
        <v>406217.64</v>
      </c>
      <c r="E45" s="28">
        <f t="shared" si="5"/>
        <v>399775.15</v>
      </c>
      <c r="F45" s="28">
        <f t="shared" si="5"/>
        <v>6442.49</v>
      </c>
      <c r="G45" s="28">
        <f t="shared" si="5"/>
        <v>10441.73</v>
      </c>
      <c r="H45" s="28"/>
      <c r="I45" s="28">
        <f t="shared" ref="I45:L45" si="6">SUM(I8,I17,I26,I35)</f>
        <v>300683.62</v>
      </c>
      <c r="J45" s="28">
        <f t="shared" si="6"/>
        <v>129096.42</v>
      </c>
      <c r="K45" s="28">
        <f t="shared" si="6"/>
        <v>52778.05</v>
      </c>
      <c r="L45" s="28">
        <f t="shared" si="6"/>
        <v>118809.13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3.5" hidden="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27.0" customHeight="1">
      <c r="A47" s="1" t="s">
        <v>91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5"/>
      <c r="B49" s="5" t="s">
        <v>4</v>
      </c>
      <c r="C49" s="11"/>
      <c r="D49" s="9" t="s">
        <v>13</v>
      </c>
      <c r="E49" s="19"/>
      <c r="F49" s="19"/>
      <c r="G49" s="19"/>
      <c r="H49" s="5"/>
      <c r="I49" s="9" t="s">
        <v>60</v>
      </c>
      <c r="J49" s="19"/>
      <c r="K49" s="19"/>
      <c r="L49" s="19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3.5" customHeight="1">
      <c r="A50" s="14" t="s">
        <v>61</v>
      </c>
      <c r="B50" s="14" t="s">
        <v>63</v>
      </c>
      <c r="C50" s="14"/>
      <c r="D50" s="9" t="s">
        <v>67</v>
      </c>
      <c r="E50" s="19"/>
      <c r="F50" s="19"/>
      <c r="G50" s="14" t="s">
        <v>71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3.5" customHeight="1">
      <c r="A51" s="16"/>
      <c r="B51" s="16" t="s">
        <v>72</v>
      </c>
      <c r="C51" s="16" t="s">
        <v>27</v>
      </c>
      <c r="D51" s="16" t="s">
        <v>27</v>
      </c>
      <c r="E51" s="16" t="s">
        <v>73</v>
      </c>
      <c r="F51" s="16" t="s">
        <v>74</v>
      </c>
      <c r="G51" s="16" t="s">
        <v>75</v>
      </c>
      <c r="H51" s="16"/>
      <c r="I51" s="16" t="s">
        <v>27</v>
      </c>
      <c r="J51" s="16" t="s">
        <v>77</v>
      </c>
      <c r="K51" s="16" t="s">
        <v>78</v>
      </c>
      <c r="L51" s="16" t="s">
        <v>43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3.5" customHeight="1">
      <c r="A52" s="2" t="s">
        <v>55</v>
      </c>
      <c r="B52" s="29">
        <f t="shared" ref="B52:L52" si="7">SUM(B43)/4</f>
        <v>347901.25</v>
      </c>
      <c r="C52" s="29">
        <f t="shared" si="7"/>
        <v>231693.1725</v>
      </c>
      <c r="D52" s="29">
        <f t="shared" si="7"/>
        <v>228005.68</v>
      </c>
      <c r="E52" s="29">
        <f t="shared" si="7"/>
        <v>225725.74</v>
      </c>
      <c r="F52" s="29">
        <f t="shared" si="7"/>
        <v>2279.94</v>
      </c>
      <c r="G52" s="29">
        <f t="shared" si="7"/>
        <v>3687.495</v>
      </c>
      <c r="H52" s="29">
        <f t="shared" si="7"/>
        <v>0</v>
      </c>
      <c r="I52" s="29">
        <f t="shared" si="7"/>
        <v>116208.0775</v>
      </c>
      <c r="J52" s="29">
        <f t="shared" si="7"/>
        <v>34580.89</v>
      </c>
      <c r="K52" s="29">
        <f t="shared" si="7"/>
        <v>26023.6225</v>
      </c>
      <c r="L52" s="29">
        <f t="shared" si="7"/>
        <v>55603.5625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3.5" customHeight="1">
      <c r="A53" s="2" t="s">
        <v>59</v>
      </c>
      <c r="B53" s="29">
        <f t="shared" ref="B53:L53" si="8">SUM(B44)/4</f>
        <v>168565.5</v>
      </c>
      <c r="C53" s="29">
        <f t="shared" si="8"/>
        <v>127528.33</v>
      </c>
      <c r="D53" s="29">
        <f t="shared" si="8"/>
        <v>126451.2725</v>
      </c>
      <c r="E53" s="29">
        <f t="shared" si="8"/>
        <v>125781.9525</v>
      </c>
      <c r="F53" s="29">
        <f t="shared" si="8"/>
        <v>669.32</v>
      </c>
      <c r="G53" s="29">
        <f t="shared" si="8"/>
        <v>1077.0575</v>
      </c>
      <c r="H53" s="29">
        <f t="shared" si="8"/>
        <v>0</v>
      </c>
      <c r="I53" s="29">
        <f t="shared" si="8"/>
        <v>41037.17</v>
      </c>
      <c r="J53" s="29">
        <f t="shared" si="8"/>
        <v>2306.785</v>
      </c>
      <c r="K53" s="29">
        <f t="shared" si="8"/>
        <v>12829.1125</v>
      </c>
      <c r="L53" s="29">
        <f t="shared" si="8"/>
        <v>25901.2775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3.5" customHeight="1">
      <c r="A54" s="2" t="s">
        <v>62</v>
      </c>
      <c r="B54" s="29">
        <f t="shared" ref="B54:L54" si="9">SUM(B45)/4</f>
        <v>179335.75</v>
      </c>
      <c r="C54" s="29">
        <f t="shared" si="9"/>
        <v>104164.8425</v>
      </c>
      <c r="D54" s="29">
        <f t="shared" si="9"/>
        <v>101554.41</v>
      </c>
      <c r="E54" s="29">
        <f t="shared" si="9"/>
        <v>99943.7875</v>
      </c>
      <c r="F54" s="29">
        <f t="shared" si="9"/>
        <v>1610.6225</v>
      </c>
      <c r="G54" s="29">
        <f t="shared" si="9"/>
        <v>2610.4325</v>
      </c>
      <c r="H54" s="29">
        <f t="shared" si="9"/>
        <v>0</v>
      </c>
      <c r="I54" s="29">
        <f t="shared" si="9"/>
        <v>75170.905</v>
      </c>
      <c r="J54" s="29">
        <f t="shared" si="9"/>
        <v>32274.105</v>
      </c>
      <c r="K54" s="29">
        <f t="shared" si="9"/>
        <v>13194.5125</v>
      </c>
      <c r="L54" s="29">
        <f t="shared" si="9"/>
        <v>29702.2825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3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9">
    <mergeCell ref="D21:G21"/>
    <mergeCell ref="I21:L21"/>
    <mergeCell ref="I3:L3"/>
    <mergeCell ref="I12:L12"/>
    <mergeCell ref="D31:F31"/>
    <mergeCell ref="D30:G30"/>
    <mergeCell ref="I30:L30"/>
    <mergeCell ref="D40:F40"/>
    <mergeCell ref="D39:G39"/>
    <mergeCell ref="I39:L39"/>
    <mergeCell ref="I49:L49"/>
    <mergeCell ref="D3:G3"/>
    <mergeCell ref="D4:F4"/>
    <mergeCell ref="A43:A44"/>
    <mergeCell ref="D12:G12"/>
    <mergeCell ref="D13:F13"/>
    <mergeCell ref="D22:F22"/>
    <mergeCell ref="D50:F50"/>
    <mergeCell ref="D49:G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9.0" hidden="1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hidden="1" customHeight="1">
      <c r="A3" s="5"/>
      <c r="B3" s="5"/>
      <c r="C3" s="5" t="s">
        <v>3</v>
      </c>
      <c r="D3" s="5" t="s">
        <v>5</v>
      </c>
      <c r="E3" s="5" t="s">
        <v>6</v>
      </c>
      <c r="F3" s="5" t="s">
        <v>7</v>
      </c>
      <c r="G3" s="9"/>
      <c r="H3" s="9" t="s">
        <v>9</v>
      </c>
      <c r="I3" s="9"/>
      <c r="J3" s="9"/>
      <c r="K3" s="9" t="s">
        <v>10</v>
      </c>
      <c r="L3" s="9"/>
      <c r="M3" s="5"/>
      <c r="N3" s="5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1.0" hidden="1" customHeight="1">
      <c r="A4" s="14" t="s">
        <v>26</v>
      </c>
      <c r="B4" s="14" t="s">
        <v>27</v>
      </c>
      <c r="C4" s="14" t="s">
        <v>28</v>
      </c>
      <c r="D4" s="14" t="s">
        <v>29</v>
      </c>
      <c r="E4" s="14" t="s">
        <v>31</v>
      </c>
      <c r="F4" s="14" t="s">
        <v>33</v>
      </c>
      <c r="G4" s="14" t="s">
        <v>34</v>
      </c>
      <c r="H4" s="14" t="s">
        <v>36</v>
      </c>
      <c r="I4" s="14" t="s">
        <v>38</v>
      </c>
      <c r="J4" s="14" t="s">
        <v>40</v>
      </c>
      <c r="K4" s="14" t="s">
        <v>42</v>
      </c>
      <c r="L4" s="14" t="s">
        <v>38</v>
      </c>
      <c r="M4" s="14" t="s">
        <v>43</v>
      </c>
      <c r="N4" s="14" t="s">
        <v>44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1.0" hidden="1" customHeight="1">
      <c r="A5" s="16"/>
      <c r="B5" s="16"/>
      <c r="C5" s="16"/>
      <c r="D5" s="16"/>
      <c r="E5" s="16"/>
      <c r="F5" s="16"/>
      <c r="G5" s="16"/>
      <c r="H5" s="16" t="s">
        <v>31</v>
      </c>
      <c r="I5" s="16" t="s">
        <v>28</v>
      </c>
      <c r="J5" s="16"/>
      <c r="K5" s="16"/>
      <c r="L5" s="16" t="s">
        <v>28</v>
      </c>
      <c r="M5" s="16"/>
      <c r="N5" s="16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2.5" hidden="1" customHeight="1">
      <c r="A6" s="2" t="s">
        <v>55</v>
      </c>
      <c r="B6" s="18">
        <v>347953.0</v>
      </c>
      <c r="C6" s="18">
        <v>23362.54</v>
      </c>
      <c r="D6" s="18">
        <v>121699.87</v>
      </c>
      <c r="E6" s="18">
        <v>58859.2</v>
      </c>
      <c r="F6" s="18">
        <v>49889.93</v>
      </c>
      <c r="G6" s="18">
        <v>45138.77</v>
      </c>
      <c r="H6" s="18">
        <v>6404.43</v>
      </c>
      <c r="I6" s="18" t="s">
        <v>58</v>
      </c>
      <c r="J6" s="18">
        <v>25379.5</v>
      </c>
      <c r="K6" s="18">
        <v>11929.21</v>
      </c>
      <c r="L6" s="18">
        <v>5158.27</v>
      </c>
      <c r="M6" s="18" t="s">
        <v>58</v>
      </c>
      <c r="N6" s="18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6" t="s">
        <v>59</v>
      </c>
      <c r="B7" s="20">
        <v>168605.0</v>
      </c>
      <c r="C7" s="20">
        <v>7199.13</v>
      </c>
      <c r="D7" s="20">
        <v>59798.98</v>
      </c>
      <c r="E7" s="20">
        <v>25790.62</v>
      </c>
      <c r="F7" s="20">
        <v>28575.08</v>
      </c>
      <c r="G7" s="20">
        <v>24809.97</v>
      </c>
      <c r="H7" s="20">
        <v>2989.3</v>
      </c>
      <c r="I7" s="20" t="s">
        <v>58</v>
      </c>
      <c r="J7" s="20">
        <v>12167.26</v>
      </c>
      <c r="K7" s="20">
        <v>5174.8</v>
      </c>
      <c r="L7" s="20">
        <v>1968.6</v>
      </c>
      <c r="M7" s="20" t="s">
        <v>58</v>
      </c>
      <c r="N7" s="20">
        <v>131.28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0" hidden="1" customHeight="1">
      <c r="A8" s="6" t="s">
        <v>62</v>
      </c>
      <c r="B8" s="20">
        <v>179348.0</v>
      </c>
      <c r="C8" s="20">
        <v>16163.41</v>
      </c>
      <c r="D8" s="20">
        <v>61900.9</v>
      </c>
      <c r="E8" s="20">
        <v>33068.59</v>
      </c>
      <c r="F8" s="20">
        <v>21314.85</v>
      </c>
      <c r="G8" s="20">
        <v>20328.8</v>
      </c>
      <c r="H8" s="20">
        <v>3415.13</v>
      </c>
      <c r="I8" s="20" t="s">
        <v>58</v>
      </c>
      <c r="J8" s="20">
        <v>13212.24</v>
      </c>
      <c r="K8" s="20">
        <v>6754.41</v>
      </c>
      <c r="L8" s="20">
        <v>3189.67</v>
      </c>
      <c r="M8" s="20" t="s">
        <v>58</v>
      </c>
      <c r="N8" s="20" t="s">
        <v>58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27.75" hidden="1" customHeight="1">
      <c r="A10" s="1" t="s">
        <v>76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9.0" hidden="1" customHeigh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hidden="1" customHeight="1">
      <c r="A12" s="5"/>
      <c r="B12" s="5"/>
      <c r="C12" s="5" t="s">
        <v>3</v>
      </c>
      <c r="D12" s="5" t="s">
        <v>5</v>
      </c>
      <c r="E12" s="5" t="s">
        <v>6</v>
      </c>
      <c r="F12" s="5" t="s">
        <v>7</v>
      </c>
      <c r="G12" s="9"/>
      <c r="H12" s="9" t="s">
        <v>9</v>
      </c>
      <c r="I12" s="9"/>
      <c r="J12" s="9"/>
      <c r="K12" s="9" t="s">
        <v>10</v>
      </c>
      <c r="L12" s="9"/>
      <c r="M12" s="5"/>
      <c r="N12" s="5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0" hidden="1" customHeight="1">
      <c r="A13" s="14" t="s">
        <v>26</v>
      </c>
      <c r="B13" s="14" t="s">
        <v>27</v>
      </c>
      <c r="C13" s="14" t="s">
        <v>28</v>
      </c>
      <c r="D13" s="14" t="s">
        <v>29</v>
      </c>
      <c r="E13" s="14" t="s">
        <v>31</v>
      </c>
      <c r="F13" s="14" t="s">
        <v>33</v>
      </c>
      <c r="G13" s="14" t="s">
        <v>34</v>
      </c>
      <c r="H13" s="14" t="s">
        <v>36</v>
      </c>
      <c r="I13" s="14" t="s">
        <v>38</v>
      </c>
      <c r="J13" s="14" t="s">
        <v>40</v>
      </c>
      <c r="K13" s="14" t="s">
        <v>42</v>
      </c>
      <c r="L13" s="14" t="s">
        <v>38</v>
      </c>
      <c r="M13" s="14" t="s">
        <v>43</v>
      </c>
      <c r="N13" s="14" t="s">
        <v>44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1.0" hidden="1" customHeight="1">
      <c r="A14" s="16"/>
      <c r="B14" s="16"/>
      <c r="C14" s="16"/>
      <c r="D14" s="16"/>
      <c r="E14" s="16"/>
      <c r="F14" s="16"/>
      <c r="G14" s="16"/>
      <c r="H14" s="16" t="s">
        <v>31</v>
      </c>
      <c r="I14" s="16" t="s">
        <v>28</v>
      </c>
      <c r="J14" s="16"/>
      <c r="K14" s="16"/>
      <c r="L14" s="16" t="s">
        <v>28</v>
      </c>
      <c r="M14" s="16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2.5" hidden="1" customHeight="1">
      <c r="A15" s="2" t="s">
        <v>55</v>
      </c>
      <c r="B15" s="18">
        <v>347937.0</v>
      </c>
      <c r="C15" s="18">
        <v>25509.28</v>
      </c>
      <c r="D15" s="18">
        <v>114365.71</v>
      </c>
      <c r="E15" s="18">
        <v>58238.76</v>
      </c>
      <c r="F15" s="18">
        <v>52579.01</v>
      </c>
      <c r="G15" s="18">
        <v>44711.74</v>
      </c>
      <c r="H15" s="18">
        <v>7603.49</v>
      </c>
      <c r="I15" s="18" t="s">
        <v>58</v>
      </c>
      <c r="J15" s="18">
        <v>26282.81</v>
      </c>
      <c r="K15" s="18">
        <v>13199.18</v>
      </c>
      <c r="L15" s="18">
        <v>5310.21</v>
      </c>
      <c r="M15" s="18" t="s">
        <v>58</v>
      </c>
      <c r="N15" s="18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6" t="s">
        <v>59</v>
      </c>
      <c r="B16" s="20">
        <v>168586.0</v>
      </c>
      <c r="C16" s="20">
        <v>8841.37</v>
      </c>
      <c r="D16" s="20">
        <v>54284.23</v>
      </c>
      <c r="E16" s="20">
        <v>28281.59</v>
      </c>
      <c r="F16" s="20">
        <v>29895.38</v>
      </c>
      <c r="G16" s="20">
        <v>23571.85</v>
      </c>
      <c r="H16" s="20">
        <v>4461.55</v>
      </c>
      <c r="I16" s="20" t="s">
        <v>58</v>
      </c>
      <c r="J16" s="20">
        <v>11862.32</v>
      </c>
      <c r="K16" s="20">
        <v>5958.29</v>
      </c>
      <c r="L16" s="20">
        <v>1292.63</v>
      </c>
      <c r="M16" s="20" t="s">
        <v>58</v>
      </c>
      <c r="N16" s="20">
        <v>136.8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.0" hidden="1" customHeight="1">
      <c r="A17" s="6" t="s">
        <v>62</v>
      </c>
      <c r="B17" s="20">
        <v>179351.0</v>
      </c>
      <c r="C17" s="20">
        <v>16667.91</v>
      </c>
      <c r="D17" s="20">
        <v>60081.48</v>
      </c>
      <c r="E17" s="20">
        <v>29957.17</v>
      </c>
      <c r="F17" s="20">
        <v>22683.64</v>
      </c>
      <c r="G17" s="20">
        <v>21139.89</v>
      </c>
      <c r="H17" s="20">
        <v>3141.95</v>
      </c>
      <c r="I17" s="20" t="s">
        <v>58</v>
      </c>
      <c r="J17" s="20">
        <v>14420.49</v>
      </c>
      <c r="K17" s="20">
        <v>7240.89</v>
      </c>
      <c r="L17" s="20">
        <v>4017.58</v>
      </c>
      <c r="M17" s="20" t="s">
        <v>58</v>
      </c>
      <c r="N17" s="20" t="s">
        <v>58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hidden="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27.75" hidden="1" customHeight="1">
      <c r="A19" s="1" t="s">
        <v>81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9.0" hidden="1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hidden="1" customHeight="1">
      <c r="A21" s="5"/>
      <c r="B21" s="5"/>
      <c r="C21" s="5" t="s">
        <v>3</v>
      </c>
      <c r="D21" s="5" t="s">
        <v>5</v>
      </c>
      <c r="E21" s="5" t="s">
        <v>6</v>
      </c>
      <c r="F21" s="5" t="s">
        <v>7</v>
      </c>
      <c r="G21" s="9"/>
      <c r="H21" s="9" t="s">
        <v>9</v>
      </c>
      <c r="I21" s="9"/>
      <c r="J21" s="9"/>
      <c r="K21" s="9" t="s">
        <v>10</v>
      </c>
      <c r="L21" s="9"/>
      <c r="M21" s="5"/>
      <c r="N21" s="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1.0" hidden="1" customHeight="1">
      <c r="A22" s="14" t="s">
        <v>26</v>
      </c>
      <c r="B22" s="14" t="s">
        <v>27</v>
      </c>
      <c r="C22" s="14" t="s">
        <v>28</v>
      </c>
      <c r="D22" s="14" t="s">
        <v>29</v>
      </c>
      <c r="E22" s="14" t="s">
        <v>31</v>
      </c>
      <c r="F22" s="14" t="s">
        <v>33</v>
      </c>
      <c r="G22" s="14" t="s">
        <v>34</v>
      </c>
      <c r="H22" s="14" t="s">
        <v>36</v>
      </c>
      <c r="I22" s="14" t="s">
        <v>38</v>
      </c>
      <c r="J22" s="14" t="s">
        <v>40</v>
      </c>
      <c r="K22" s="14" t="s">
        <v>42</v>
      </c>
      <c r="L22" s="14" t="s">
        <v>38</v>
      </c>
      <c r="M22" s="14" t="s">
        <v>43</v>
      </c>
      <c r="N22" s="14" t="s">
        <v>44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1.0" hidden="1" customHeight="1">
      <c r="A23" s="16"/>
      <c r="B23" s="16"/>
      <c r="C23" s="16"/>
      <c r="D23" s="16"/>
      <c r="E23" s="16"/>
      <c r="F23" s="16"/>
      <c r="G23" s="16"/>
      <c r="H23" s="16" t="s">
        <v>31</v>
      </c>
      <c r="I23" s="16" t="s">
        <v>28</v>
      </c>
      <c r="J23" s="16"/>
      <c r="K23" s="16"/>
      <c r="L23" s="16" t="s">
        <v>28</v>
      </c>
      <c r="M23" s="16"/>
      <c r="N23" s="1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2.5" hidden="1" customHeight="1">
      <c r="A24" s="2" t="s">
        <v>55</v>
      </c>
      <c r="B24" s="18">
        <v>347920.0</v>
      </c>
      <c r="C24" s="18">
        <v>26304.36</v>
      </c>
      <c r="D24" s="18">
        <v>114537.86</v>
      </c>
      <c r="E24" s="18">
        <v>61514.88</v>
      </c>
      <c r="F24" s="18">
        <v>57200.82</v>
      </c>
      <c r="G24" s="18">
        <v>42533.14</v>
      </c>
      <c r="H24" s="18">
        <v>5572.34</v>
      </c>
      <c r="I24" s="18" t="s">
        <v>58</v>
      </c>
      <c r="J24" s="18">
        <v>22946.08</v>
      </c>
      <c r="K24" s="18">
        <v>9966.3</v>
      </c>
      <c r="L24" s="18">
        <v>7344.22</v>
      </c>
      <c r="M24" s="18" t="s">
        <v>58</v>
      </c>
      <c r="N24" s="18" t="s">
        <v>58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6" t="s">
        <v>59</v>
      </c>
      <c r="B25" s="20">
        <v>168578.0</v>
      </c>
      <c r="C25" s="20">
        <v>8562.37</v>
      </c>
      <c r="D25" s="20">
        <v>53519.83</v>
      </c>
      <c r="E25" s="20">
        <v>31598.84</v>
      </c>
      <c r="F25" s="20">
        <v>29451.05</v>
      </c>
      <c r="G25" s="20">
        <v>23833.72</v>
      </c>
      <c r="H25" s="20">
        <v>3516.17</v>
      </c>
      <c r="I25" s="20" t="s">
        <v>58</v>
      </c>
      <c r="J25" s="20">
        <v>10957.48</v>
      </c>
      <c r="K25" s="20">
        <v>5527.45</v>
      </c>
      <c r="L25" s="20">
        <v>1611.08</v>
      </c>
      <c r="M25" s="20" t="s">
        <v>58</v>
      </c>
      <c r="N25" s="20" t="s">
        <v>58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1.0" hidden="1" customHeight="1">
      <c r="A26" s="6" t="s">
        <v>62</v>
      </c>
      <c r="B26" s="20">
        <v>179342.0</v>
      </c>
      <c r="C26" s="20">
        <v>17741.99</v>
      </c>
      <c r="D26" s="20">
        <v>61018.02</v>
      </c>
      <c r="E26" s="20">
        <v>29916.05</v>
      </c>
      <c r="F26" s="20">
        <v>27749.77</v>
      </c>
      <c r="G26" s="20">
        <v>18699.42</v>
      </c>
      <c r="H26" s="20">
        <v>2056.17</v>
      </c>
      <c r="I26" s="20" t="s">
        <v>58</v>
      </c>
      <c r="J26" s="20">
        <v>11988.6</v>
      </c>
      <c r="K26" s="20">
        <v>4438.85</v>
      </c>
      <c r="L26" s="20">
        <v>5733.14</v>
      </c>
      <c r="M26" s="20" t="s">
        <v>58</v>
      </c>
      <c r="N26" s="20" t="s">
        <v>58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hidden="1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27.75" hidden="1" customHeight="1">
      <c r="A28" s="1" t="s">
        <v>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9.0" hidden="1" customHeight="1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hidden="1" customHeight="1">
      <c r="A30" s="5"/>
      <c r="B30" s="5"/>
      <c r="C30" s="5" t="s">
        <v>3</v>
      </c>
      <c r="D30" s="5" t="s">
        <v>5</v>
      </c>
      <c r="E30" s="5" t="s">
        <v>6</v>
      </c>
      <c r="F30" s="5" t="s">
        <v>7</v>
      </c>
      <c r="G30" s="9"/>
      <c r="H30" s="9" t="s">
        <v>9</v>
      </c>
      <c r="I30" s="9"/>
      <c r="J30" s="9"/>
      <c r="K30" s="9" t="s">
        <v>10</v>
      </c>
      <c r="L30" s="9"/>
      <c r="M30" s="5"/>
      <c r="N30" s="5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1.0" hidden="1" customHeight="1">
      <c r="A31" s="14" t="s">
        <v>26</v>
      </c>
      <c r="B31" s="14" t="s">
        <v>27</v>
      </c>
      <c r="C31" s="14" t="s">
        <v>28</v>
      </c>
      <c r="D31" s="14" t="s">
        <v>29</v>
      </c>
      <c r="E31" s="14" t="s">
        <v>31</v>
      </c>
      <c r="F31" s="14" t="s">
        <v>33</v>
      </c>
      <c r="G31" s="14" t="s">
        <v>34</v>
      </c>
      <c r="H31" s="14" t="s">
        <v>36</v>
      </c>
      <c r="I31" s="14" t="s">
        <v>38</v>
      </c>
      <c r="J31" s="14" t="s">
        <v>40</v>
      </c>
      <c r="K31" s="14" t="s">
        <v>42</v>
      </c>
      <c r="L31" s="14" t="s">
        <v>38</v>
      </c>
      <c r="M31" s="14" t="s">
        <v>43</v>
      </c>
      <c r="N31" s="14" t="s">
        <v>44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1.0" hidden="1" customHeight="1">
      <c r="A32" s="16"/>
      <c r="B32" s="16"/>
      <c r="C32" s="16"/>
      <c r="D32" s="16"/>
      <c r="E32" s="16"/>
      <c r="F32" s="16"/>
      <c r="G32" s="16"/>
      <c r="H32" s="16" t="s">
        <v>31</v>
      </c>
      <c r="I32" s="16" t="s">
        <v>28</v>
      </c>
      <c r="J32" s="16"/>
      <c r="K32" s="16"/>
      <c r="L32" s="16" t="s">
        <v>28</v>
      </c>
      <c r="M32" s="16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2.5" hidden="1" customHeight="1">
      <c r="A33" s="2" t="s">
        <v>55</v>
      </c>
      <c r="B33" s="24">
        <v>347795.0</v>
      </c>
      <c r="C33" s="24">
        <v>24188.48</v>
      </c>
      <c r="D33" s="24">
        <v>124107.53</v>
      </c>
      <c r="E33" s="24">
        <v>54192.15</v>
      </c>
      <c r="F33" s="24">
        <v>51972.96</v>
      </c>
      <c r="G33" s="24">
        <v>48213.46</v>
      </c>
      <c r="H33" s="24">
        <v>8730.87</v>
      </c>
      <c r="I33" s="24" t="s">
        <v>58</v>
      </c>
      <c r="J33" s="24">
        <v>20818.25</v>
      </c>
      <c r="K33" s="24">
        <v>8869.58</v>
      </c>
      <c r="L33" s="24">
        <v>6701.72</v>
      </c>
      <c r="M33" s="24" t="s">
        <v>58</v>
      </c>
      <c r="N33" s="24" t="s">
        <v>58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6" t="s">
        <v>59</v>
      </c>
      <c r="B34" s="25">
        <v>168493.0</v>
      </c>
      <c r="C34" s="25">
        <v>8095.77</v>
      </c>
      <c r="D34" s="25">
        <v>58217.29</v>
      </c>
      <c r="E34" s="25">
        <v>25826.83</v>
      </c>
      <c r="F34" s="25">
        <v>26867.19</v>
      </c>
      <c r="G34" s="25">
        <v>26229.55</v>
      </c>
      <c r="H34" s="25">
        <v>5615.58</v>
      </c>
      <c r="I34" s="25" t="s">
        <v>58</v>
      </c>
      <c r="J34" s="25">
        <v>11534.38</v>
      </c>
      <c r="K34" s="25">
        <v>4379.41</v>
      </c>
      <c r="L34" s="25">
        <v>1726.99</v>
      </c>
      <c r="M34" s="25" t="s">
        <v>58</v>
      </c>
      <c r="N34" s="25" t="s">
        <v>58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.0" hidden="1" customHeight="1">
      <c r="A35" s="6" t="s">
        <v>62</v>
      </c>
      <c r="B35" s="25">
        <v>179302.0</v>
      </c>
      <c r="C35" s="25">
        <v>16092.71</v>
      </c>
      <c r="D35" s="25">
        <v>65890.25</v>
      </c>
      <c r="E35" s="25">
        <v>28365.32</v>
      </c>
      <c r="F35" s="25">
        <v>25105.77</v>
      </c>
      <c r="G35" s="25">
        <v>21983.91</v>
      </c>
      <c r="H35" s="25">
        <v>3115.29</v>
      </c>
      <c r="I35" s="25" t="s">
        <v>58</v>
      </c>
      <c r="J35" s="25">
        <v>9283.87</v>
      </c>
      <c r="K35" s="25">
        <v>4490.16</v>
      </c>
      <c r="L35" s="25">
        <v>4974.73</v>
      </c>
      <c r="M35" s="25" t="s">
        <v>58</v>
      </c>
      <c r="N35" s="25" t="s">
        <v>58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hidden="1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27.0" hidden="1" customHeight="1">
      <c r="A37" s="1" t="s">
        <v>86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hidden="1" customHeight="1">
      <c r="A38" s="2"/>
      <c r="B38" s="2"/>
      <c r="C38" s="2"/>
      <c r="D38" s="4"/>
      <c r="E38" s="4"/>
      <c r="F38" s="4"/>
      <c r="G38" s="4"/>
      <c r="H38" s="4"/>
      <c r="I38" s="4"/>
      <c r="J38" s="4"/>
      <c r="K38" s="4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5"/>
      <c r="B39" s="5" t="s">
        <v>4</v>
      </c>
      <c r="C39" s="11"/>
      <c r="D39" s="9" t="s">
        <v>13</v>
      </c>
      <c r="E39" s="19"/>
      <c r="F39" s="19"/>
      <c r="G39" s="19"/>
      <c r="H39" s="5"/>
      <c r="I39" s="9" t="s">
        <v>60</v>
      </c>
      <c r="J39" s="19"/>
      <c r="K39" s="19"/>
      <c r="L39" s="1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3.5" hidden="1" customHeight="1">
      <c r="A40" s="14" t="s">
        <v>61</v>
      </c>
      <c r="B40" s="14" t="s">
        <v>63</v>
      </c>
      <c r="C40" s="14"/>
      <c r="D40" s="9" t="s">
        <v>67</v>
      </c>
      <c r="E40" s="19"/>
      <c r="F40" s="19"/>
      <c r="G40" s="14" t="s">
        <v>71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3.5" hidden="1" customHeight="1">
      <c r="A41" s="16"/>
      <c r="B41" s="16" t="s">
        <v>72</v>
      </c>
      <c r="C41" s="16" t="s">
        <v>27</v>
      </c>
      <c r="D41" s="16" t="s">
        <v>27</v>
      </c>
      <c r="E41" s="16" t="s">
        <v>73</v>
      </c>
      <c r="F41" s="16" t="s">
        <v>74</v>
      </c>
      <c r="G41" s="16" t="s">
        <v>75</v>
      </c>
      <c r="H41" s="16"/>
      <c r="I41" s="16" t="s">
        <v>27</v>
      </c>
      <c r="J41" s="16" t="s">
        <v>77</v>
      </c>
      <c r="K41" s="16" t="s">
        <v>78</v>
      </c>
      <c r="L41" s="16" t="s">
        <v>43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3.5" hidden="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21.0" hidden="1" customHeight="1">
      <c r="A43" s="26" t="s">
        <v>88</v>
      </c>
      <c r="B43" s="27">
        <f t="shared" ref="B43:N43" si="1">SUM(B6,B15,B24,B33)</f>
        <v>1391605</v>
      </c>
      <c r="C43" s="27">
        <f t="shared" si="1"/>
        <v>99364.66</v>
      </c>
      <c r="D43" s="27">
        <f t="shared" si="1"/>
        <v>474710.97</v>
      </c>
      <c r="E43" s="27">
        <f t="shared" si="1"/>
        <v>232804.99</v>
      </c>
      <c r="F43" s="27">
        <f t="shared" si="1"/>
        <v>211642.72</v>
      </c>
      <c r="G43" s="27">
        <f t="shared" si="1"/>
        <v>180597.11</v>
      </c>
      <c r="H43" s="27">
        <f t="shared" si="1"/>
        <v>28311.13</v>
      </c>
      <c r="I43" s="27">
        <f t="shared" si="1"/>
        <v>0</v>
      </c>
      <c r="J43" s="27">
        <f t="shared" si="1"/>
        <v>95426.64</v>
      </c>
      <c r="K43" s="27">
        <f t="shared" si="1"/>
        <v>43964.27</v>
      </c>
      <c r="L43" s="27">
        <f t="shared" si="1"/>
        <v>24514.42</v>
      </c>
      <c r="M43" s="27">
        <f t="shared" si="1"/>
        <v>0</v>
      </c>
      <c r="N43" s="27">
        <f t="shared" si="1"/>
        <v>268.08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21.0" hidden="1" customHeight="1">
      <c r="B44" s="27">
        <f t="shared" ref="B44:N44" si="2">SUM(B7,B16,B25,B34)</f>
        <v>674262</v>
      </c>
      <c r="C44" s="27">
        <f t="shared" si="2"/>
        <v>32698.64</v>
      </c>
      <c r="D44" s="27">
        <f t="shared" si="2"/>
        <v>225820.33</v>
      </c>
      <c r="E44" s="27">
        <f t="shared" si="2"/>
        <v>111497.88</v>
      </c>
      <c r="F44" s="27">
        <f t="shared" si="2"/>
        <v>114788.7</v>
      </c>
      <c r="G44" s="27">
        <f t="shared" si="2"/>
        <v>98445.09</v>
      </c>
      <c r="H44" s="27">
        <f t="shared" si="2"/>
        <v>16582.6</v>
      </c>
      <c r="I44" s="27">
        <f t="shared" si="2"/>
        <v>0</v>
      </c>
      <c r="J44" s="27">
        <f t="shared" si="2"/>
        <v>46521.44</v>
      </c>
      <c r="K44" s="27">
        <f t="shared" si="2"/>
        <v>21039.95</v>
      </c>
      <c r="L44" s="27">
        <f t="shared" si="2"/>
        <v>6599.3</v>
      </c>
      <c r="M44" s="27">
        <f t="shared" si="2"/>
        <v>0</v>
      </c>
      <c r="N44" s="27">
        <f t="shared" si="2"/>
        <v>268.08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6.0" hidden="1" customHeight="1">
      <c r="A45" s="22"/>
      <c r="B45" s="27">
        <f t="shared" ref="B45:N45" si="3">SUM(B8,B17,B26,B35)</f>
        <v>717343</v>
      </c>
      <c r="C45" s="27">
        <f t="shared" si="3"/>
        <v>66666.02</v>
      </c>
      <c r="D45" s="27">
        <f t="shared" si="3"/>
        <v>248890.65</v>
      </c>
      <c r="E45" s="27">
        <f t="shared" si="3"/>
        <v>121307.13</v>
      </c>
      <c r="F45" s="27">
        <f t="shared" si="3"/>
        <v>96854.03</v>
      </c>
      <c r="G45" s="27">
        <f t="shared" si="3"/>
        <v>82152.02</v>
      </c>
      <c r="H45" s="27">
        <f t="shared" si="3"/>
        <v>11728.54</v>
      </c>
      <c r="I45" s="27">
        <f t="shared" si="3"/>
        <v>0</v>
      </c>
      <c r="J45" s="27">
        <f t="shared" si="3"/>
        <v>48905.2</v>
      </c>
      <c r="K45" s="27">
        <f t="shared" si="3"/>
        <v>22924.31</v>
      </c>
      <c r="L45" s="27">
        <f t="shared" si="3"/>
        <v>17915.12</v>
      </c>
      <c r="M45" s="27">
        <f t="shared" si="3"/>
        <v>0</v>
      </c>
      <c r="N45" s="27">
        <f t="shared" si="3"/>
        <v>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2.75" hidden="1" customHeight="1">
      <c r="A46" s="22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27.75" customHeight="1">
      <c r="A47" s="1" t="s">
        <v>89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9.0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5"/>
      <c r="B49" s="5"/>
      <c r="C49" s="5" t="s">
        <v>3</v>
      </c>
      <c r="D49" s="5" t="s">
        <v>5</v>
      </c>
      <c r="E49" s="5" t="s">
        <v>6</v>
      </c>
      <c r="F49" s="5" t="s">
        <v>7</v>
      </c>
      <c r="G49" s="9"/>
      <c r="H49" s="9" t="s">
        <v>9</v>
      </c>
      <c r="I49" s="9"/>
      <c r="J49" s="9"/>
      <c r="K49" s="9" t="s">
        <v>10</v>
      </c>
      <c r="L49" s="9"/>
      <c r="M49" s="5"/>
      <c r="N49" s="5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1.0" customHeight="1">
      <c r="A50" s="14" t="s">
        <v>26</v>
      </c>
      <c r="B50" s="14" t="s">
        <v>27</v>
      </c>
      <c r="C50" s="14" t="s">
        <v>28</v>
      </c>
      <c r="D50" s="14" t="s">
        <v>29</v>
      </c>
      <c r="E50" s="14" t="s">
        <v>31</v>
      </c>
      <c r="F50" s="14" t="s">
        <v>33</v>
      </c>
      <c r="G50" s="14" t="s">
        <v>34</v>
      </c>
      <c r="H50" s="14" t="s">
        <v>36</v>
      </c>
      <c r="I50" s="14" t="s">
        <v>38</v>
      </c>
      <c r="J50" s="14" t="s">
        <v>40</v>
      </c>
      <c r="K50" s="14" t="s">
        <v>42</v>
      </c>
      <c r="L50" s="14" t="s">
        <v>38</v>
      </c>
      <c r="M50" s="14" t="s">
        <v>43</v>
      </c>
      <c r="N50" s="14" t="s">
        <v>44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1.0" customHeight="1">
      <c r="A51" s="16"/>
      <c r="B51" s="16"/>
      <c r="C51" s="16"/>
      <c r="D51" s="16"/>
      <c r="E51" s="16"/>
      <c r="F51" s="16"/>
      <c r="G51" s="16"/>
      <c r="H51" s="16" t="s">
        <v>31</v>
      </c>
      <c r="I51" s="16" t="s">
        <v>28</v>
      </c>
      <c r="J51" s="16"/>
      <c r="K51" s="16"/>
      <c r="L51" s="16" t="s">
        <v>28</v>
      </c>
      <c r="M51" s="16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3.5" customHeight="1">
      <c r="A53" s="2" t="s">
        <v>55</v>
      </c>
      <c r="B53" s="29">
        <f t="shared" ref="B53:N53" si="4">SUM(B43)/4</f>
        <v>347901.25</v>
      </c>
      <c r="C53" s="29">
        <f t="shared" si="4"/>
        <v>24841.165</v>
      </c>
      <c r="D53" s="29">
        <f t="shared" si="4"/>
        <v>118677.7425</v>
      </c>
      <c r="E53" s="29">
        <f t="shared" si="4"/>
        <v>58201.2475</v>
      </c>
      <c r="F53" s="29">
        <f t="shared" si="4"/>
        <v>52910.68</v>
      </c>
      <c r="G53" s="29">
        <f t="shared" si="4"/>
        <v>45149.2775</v>
      </c>
      <c r="H53" s="29">
        <f t="shared" si="4"/>
        <v>7077.7825</v>
      </c>
      <c r="I53" s="29">
        <f t="shared" si="4"/>
        <v>0</v>
      </c>
      <c r="J53" s="29">
        <f t="shared" si="4"/>
        <v>23856.66</v>
      </c>
      <c r="K53" s="29">
        <f t="shared" si="4"/>
        <v>10991.0675</v>
      </c>
      <c r="L53" s="29">
        <f t="shared" si="4"/>
        <v>6128.605</v>
      </c>
      <c r="M53" s="29">
        <f t="shared" si="4"/>
        <v>0</v>
      </c>
      <c r="N53" s="29">
        <f t="shared" si="4"/>
        <v>67.02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3.5" customHeight="1">
      <c r="A54" s="2" t="s">
        <v>59</v>
      </c>
      <c r="B54" s="29">
        <f t="shared" ref="B54:N54" si="5">SUM(B44)/4</f>
        <v>168565.5</v>
      </c>
      <c r="C54" s="29">
        <f t="shared" si="5"/>
        <v>8174.66</v>
      </c>
      <c r="D54" s="29">
        <f t="shared" si="5"/>
        <v>56455.0825</v>
      </c>
      <c r="E54" s="29">
        <f t="shared" si="5"/>
        <v>27874.47</v>
      </c>
      <c r="F54" s="29">
        <f t="shared" si="5"/>
        <v>28697.175</v>
      </c>
      <c r="G54" s="29">
        <f t="shared" si="5"/>
        <v>24611.2725</v>
      </c>
      <c r="H54" s="29">
        <f t="shared" si="5"/>
        <v>4145.65</v>
      </c>
      <c r="I54" s="29">
        <f t="shared" si="5"/>
        <v>0</v>
      </c>
      <c r="J54" s="29">
        <f t="shared" si="5"/>
        <v>11630.36</v>
      </c>
      <c r="K54" s="29">
        <f t="shared" si="5"/>
        <v>5259.9875</v>
      </c>
      <c r="L54" s="29">
        <f t="shared" si="5"/>
        <v>1649.825</v>
      </c>
      <c r="M54" s="29">
        <f t="shared" si="5"/>
        <v>0</v>
      </c>
      <c r="N54" s="29">
        <f t="shared" si="5"/>
        <v>67.02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3.5" customHeight="1">
      <c r="A55" s="2" t="s">
        <v>62</v>
      </c>
      <c r="B55" s="29">
        <f t="shared" ref="B55:N55" si="6">SUM(B45)/4</f>
        <v>179335.75</v>
      </c>
      <c r="C55" s="29">
        <f t="shared" si="6"/>
        <v>16666.505</v>
      </c>
      <c r="D55" s="29">
        <f t="shared" si="6"/>
        <v>62222.6625</v>
      </c>
      <c r="E55" s="29">
        <f t="shared" si="6"/>
        <v>30326.7825</v>
      </c>
      <c r="F55" s="29">
        <f t="shared" si="6"/>
        <v>24213.5075</v>
      </c>
      <c r="G55" s="29">
        <f t="shared" si="6"/>
        <v>20538.005</v>
      </c>
      <c r="H55" s="29">
        <f t="shared" si="6"/>
        <v>2932.135</v>
      </c>
      <c r="I55" s="29">
        <f t="shared" si="6"/>
        <v>0</v>
      </c>
      <c r="J55" s="29">
        <f t="shared" si="6"/>
        <v>12226.3</v>
      </c>
      <c r="K55" s="29">
        <f t="shared" si="6"/>
        <v>5731.0775</v>
      </c>
      <c r="L55" s="29">
        <f t="shared" si="6"/>
        <v>4478.78</v>
      </c>
      <c r="M55" s="29">
        <f t="shared" si="6"/>
        <v>0</v>
      </c>
      <c r="N55" s="29">
        <f t="shared" si="6"/>
        <v>0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3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1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9.0" hidden="1" customHeight="1">
      <c r="A2" s="1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.25" hidden="1" customHeight="1">
      <c r="A3" s="8"/>
      <c r="B3" s="8"/>
      <c r="C3" s="10" t="s">
        <v>8</v>
      </c>
      <c r="D3" s="8" t="s">
        <v>11</v>
      </c>
      <c r="E3" s="12" t="s">
        <v>12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0.25" hidden="1" customHeight="1">
      <c r="A4" s="13" t="s">
        <v>21</v>
      </c>
      <c r="B4" s="13" t="s">
        <v>22</v>
      </c>
      <c r="C4" s="13" t="s">
        <v>23</v>
      </c>
      <c r="D4" s="13" t="s">
        <v>24</v>
      </c>
      <c r="E4" s="15" t="s">
        <v>25</v>
      </c>
      <c r="F4" s="13"/>
      <c r="G4" s="13" t="s">
        <v>30</v>
      </c>
      <c r="H4" s="13" t="s">
        <v>32</v>
      </c>
      <c r="I4" s="13" t="s">
        <v>35</v>
      </c>
      <c r="J4" s="13" t="s">
        <v>37</v>
      </c>
      <c r="K4" s="13" t="s">
        <v>39</v>
      </c>
      <c r="L4" s="13" t="s">
        <v>41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20.25" hidden="1" customHeight="1">
      <c r="A5" s="13"/>
      <c r="B5" s="13"/>
      <c r="C5" s="13" t="s">
        <v>45</v>
      </c>
      <c r="D5" s="13" t="s">
        <v>46</v>
      </c>
      <c r="E5" s="15" t="s">
        <v>47</v>
      </c>
      <c r="F5" s="13" t="s">
        <v>48</v>
      </c>
      <c r="G5" s="13" t="s">
        <v>49</v>
      </c>
      <c r="H5" s="13" t="s">
        <v>50</v>
      </c>
      <c r="I5" s="13" t="s">
        <v>51</v>
      </c>
      <c r="J5" s="13" t="s">
        <v>52</v>
      </c>
      <c r="K5" s="13" t="s">
        <v>53</v>
      </c>
      <c r="L5" s="13" t="s">
        <v>54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20.25" hidden="1" customHeight="1">
      <c r="A6" s="17"/>
      <c r="B6" s="17"/>
      <c r="C6" s="17" t="s">
        <v>56</v>
      </c>
      <c r="D6" s="17"/>
      <c r="E6" s="21" t="s">
        <v>57</v>
      </c>
      <c r="F6" s="17"/>
      <c r="G6" s="17" t="s">
        <v>64</v>
      </c>
      <c r="H6" s="17" t="s">
        <v>65</v>
      </c>
      <c r="I6" s="17" t="s">
        <v>66</v>
      </c>
      <c r="J6" s="17" t="s">
        <v>68</v>
      </c>
      <c r="K6" s="17" t="s">
        <v>69</v>
      </c>
      <c r="L6" s="17" t="s">
        <v>70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1.75" hidden="1" customHeight="1">
      <c r="A7" s="2" t="s">
        <v>55</v>
      </c>
      <c r="B7" s="18">
        <v>210158.11</v>
      </c>
      <c r="C7" s="18">
        <v>7505.54</v>
      </c>
      <c r="D7" s="18">
        <v>9552.3</v>
      </c>
      <c r="E7" s="18">
        <v>6616.33</v>
      </c>
      <c r="F7" s="18">
        <v>6279.33</v>
      </c>
      <c r="G7" s="18">
        <v>38357.25</v>
      </c>
      <c r="H7" s="18">
        <v>81544.6</v>
      </c>
      <c r="I7" s="18">
        <v>29847.54</v>
      </c>
      <c r="J7" s="18">
        <v>7339.8</v>
      </c>
      <c r="K7" s="18">
        <v>23115.44</v>
      </c>
      <c r="L7" s="18" t="s">
        <v>58</v>
      </c>
      <c r="M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0.25" hidden="1" customHeight="1">
      <c r="A8" s="6" t="s">
        <v>59</v>
      </c>
      <c r="B8" s="20">
        <v>119764.98</v>
      </c>
      <c r="C8" s="20">
        <v>5090.3</v>
      </c>
      <c r="D8" s="20">
        <v>3301.63</v>
      </c>
      <c r="E8" s="20">
        <v>2724.11</v>
      </c>
      <c r="F8" s="20">
        <v>1346.56</v>
      </c>
      <c r="G8" s="20">
        <v>16161.92</v>
      </c>
      <c r="H8" s="20">
        <v>47402.59</v>
      </c>
      <c r="I8" s="20">
        <v>23729.87</v>
      </c>
      <c r="J8" s="20">
        <v>5691.96</v>
      </c>
      <c r="K8" s="20">
        <v>14316.04</v>
      </c>
      <c r="L8" s="20" t="s">
        <v>58</v>
      </c>
      <c r="M8" s="2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.25" hidden="1" customHeight="1">
      <c r="A9" s="6" t="s">
        <v>62</v>
      </c>
      <c r="B9" s="20">
        <v>90393.13</v>
      </c>
      <c r="C9" s="20">
        <v>2415.24</v>
      </c>
      <c r="D9" s="20">
        <v>6250.67</v>
      </c>
      <c r="E9" s="20">
        <v>3892.22</v>
      </c>
      <c r="F9" s="20">
        <v>4932.78</v>
      </c>
      <c r="G9" s="20">
        <v>22195.33</v>
      </c>
      <c r="H9" s="20">
        <v>34142.01</v>
      </c>
      <c r="I9" s="20">
        <v>6117.67</v>
      </c>
      <c r="J9" s="20">
        <v>1647.84</v>
      </c>
      <c r="K9" s="20">
        <v>8799.39</v>
      </c>
      <c r="L9" s="20" t="s">
        <v>58</v>
      </c>
      <c r="M9" s="2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hidden="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3.5" hidden="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27.0" hidden="1" customHeight="1">
      <c r="A12" s="1" t="s">
        <v>79</v>
      </c>
      <c r="B12" s="6"/>
      <c r="C12" s="6"/>
      <c r="D12" s="6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9.0" hidden="1" customHeight="1">
      <c r="A13" s="1"/>
      <c r="B13" s="6"/>
      <c r="C13" s="6"/>
      <c r="D13" s="6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.25" hidden="1" customHeight="1">
      <c r="A14" s="8"/>
      <c r="B14" s="8"/>
      <c r="C14" s="10" t="s">
        <v>8</v>
      </c>
      <c r="D14" s="8" t="s">
        <v>11</v>
      </c>
      <c r="E14" s="12" t="s">
        <v>12</v>
      </c>
      <c r="F14" s="8" t="s">
        <v>14</v>
      </c>
      <c r="G14" s="8" t="s">
        <v>15</v>
      </c>
      <c r="H14" s="8" t="s">
        <v>16</v>
      </c>
      <c r="I14" s="8" t="s">
        <v>17</v>
      </c>
      <c r="J14" s="8" t="s">
        <v>18</v>
      </c>
      <c r="K14" s="8" t="s">
        <v>19</v>
      </c>
      <c r="L14" s="8" t="s">
        <v>20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0.25" hidden="1" customHeight="1">
      <c r="A15" s="13" t="s">
        <v>21</v>
      </c>
      <c r="B15" s="13" t="s">
        <v>22</v>
      </c>
      <c r="C15" s="13" t="s">
        <v>23</v>
      </c>
      <c r="D15" s="13" t="s">
        <v>24</v>
      </c>
      <c r="E15" s="15" t="s">
        <v>25</v>
      </c>
      <c r="F15" s="13"/>
      <c r="G15" s="13" t="s">
        <v>30</v>
      </c>
      <c r="H15" s="13" t="s">
        <v>32</v>
      </c>
      <c r="I15" s="13" t="s">
        <v>35</v>
      </c>
      <c r="J15" s="13" t="s">
        <v>37</v>
      </c>
      <c r="K15" s="13" t="s">
        <v>39</v>
      </c>
      <c r="L15" s="13" t="s">
        <v>41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0.25" hidden="1" customHeight="1">
      <c r="A16" s="13"/>
      <c r="B16" s="13"/>
      <c r="C16" s="13" t="s">
        <v>45</v>
      </c>
      <c r="D16" s="13" t="s">
        <v>46</v>
      </c>
      <c r="E16" s="15" t="s">
        <v>47</v>
      </c>
      <c r="F16" s="13" t="s">
        <v>48</v>
      </c>
      <c r="G16" s="13" t="s">
        <v>49</v>
      </c>
      <c r="H16" s="13" t="s">
        <v>50</v>
      </c>
      <c r="I16" s="13" t="s">
        <v>51</v>
      </c>
      <c r="J16" s="13" t="s">
        <v>52</v>
      </c>
      <c r="K16" s="13" t="s">
        <v>53</v>
      </c>
      <c r="L16" s="13" t="s">
        <v>54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0.25" hidden="1" customHeight="1">
      <c r="A17" s="17"/>
      <c r="B17" s="17"/>
      <c r="C17" s="17" t="s">
        <v>56</v>
      </c>
      <c r="D17" s="17"/>
      <c r="E17" s="21" t="s">
        <v>57</v>
      </c>
      <c r="F17" s="17"/>
      <c r="G17" s="17" t="s">
        <v>64</v>
      </c>
      <c r="H17" s="17" t="s">
        <v>65</v>
      </c>
      <c r="I17" s="17" t="s">
        <v>66</v>
      </c>
      <c r="J17" s="17" t="s">
        <v>68</v>
      </c>
      <c r="K17" s="17" t="s">
        <v>69</v>
      </c>
      <c r="L17" s="17" t="s">
        <v>70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1.75" hidden="1" customHeight="1">
      <c r="A18" s="2" t="s">
        <v>55</v>
      </c>
      <c r="B18" s="18">
        <v>238859.44</v>
      </c>
      <c r="C18" s="18">
        <v>5976.34</v>
      </c>
      <c r="D18" s="18">
        <v>10635.84</v>
      </c>
      <c r="E18" s="18">
        <v>4463.23</v>
      </c>
      <c r="F18" s="18">
        <v>5885.14</v>
      </c>
      <c r="G18" s="18">
        <v>38647.69</v>
      </c>
      <c r="H18" s="18">
        <v>103934.32</v>
      </c>
      <c r="I18" s="18">
        <v>31859.96</v>
      </c>
      <c r="J18" s="18">
        <v>9014.2</v>
      </c>
      <c r="K18" s="18">
        <v>28442.72</v>
      </c>
      <c r="L18" s="18" t="s">
        <v>58</v>
      </c>
      <c r="M18" s="2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hidden="1" customHeight="1">
      <c r="A19" s="6" t="s">
        <v>59</v>
      </c>
      <c r="B19" s="20">
        <v>133112.94</v>
      </c>
      <c r="C19" s="20">
        <v>4216.05</v>
      </c>
      <c r="D19" s="20">
        <v>2457.43</v>
      </c>
      <c r="E19" s="20">
        <v>3207.55</v>
      </c>
      <c r="F19" s="20">
        <v>558.26</v>
      </c>
      <c r="G19" s="20">
        <v>16639.36</v>
      </c>
      <c r="H19" s="20">
        <v>59026.26</v>
      </c>
      <c r="I19" s="20">
        <v>24399.78</v>
      </c>
      <c r="J19" s="20">
        <v>7836.05</v>
      </c>
      <c r="K19" s="20">
        <v>14772.2</v>
      </c>
      <c r="L19" s="20" t="s">
        <v>58</v>
      </c>
      <c r="M19" s="2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.25" hidden="1" customHeight="1">
      <c r="A20" s="6" t="s">
        <v>62</v>
      </c>
      <c r="B20" s="20">
        <v>105746.5</v>
      </c>
      <c r="C20" s="20">
        <v>1760.29</v>
      </c>
      <c r="D20" s="20">
        <v>8178.41</v>
      </c>
      <c r="E20" s="20">
        <v>1255.68</v>
      </c>
      <c r="F20" s="20">
        <v>5326.88</v>
      </c>
      <c r="G20" s="20">
        <v>22008.33</v>
      </c>
      <c r="H20" s="20">
        <v>44908.07</v>
      </c>
      <c r="I20" s="20">
        <v>7460.18</v>
      </c>
      <c r="J20" s="20">
        <v>1178.14</v>
      </c>
      <c r="K20" s="20">
        <v>13670.52</v>
      </c>
      <c r="L20" s="20" t="s">
        <v>58</v>
      </c>
      <c r="M20" s="23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hidden="1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27.0" hidden="1" customHeight="1">
      <c r="A22" s="1" t="s">
        <v>82</v>
      </c>
      <c r="B22" s="6"/>
      <c r="C22" s="6"/>
      <c r="D22" s="6"/>
      <c r="E22" s="7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9.0" hidden="1" customHeight="1">
      <c r="A23" s="1"/>
      <c r="B23" s="6"/>
      <c r="C23" s="6"/>
      <c r="D23" s="6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.25" hidden="1" customHeight="1">
      <c r="A24" s="8"/>
      <c r="B24" s="8"/>
      <c r="C24" s="10" t="s">
        <v>8</v>
      </c>
      <c r="D24" s="8" t="s">
        <v>11</v>
      </c>
      <c r="E24" s="12" t="s">
        <v>12</v>
      </c>
      <c r="F24" s="8" t="s">
        <v>14</v>
      </c>
      <c r="G24" s="8" t="s">
        <v>15</v>
      </c>
      <c r="H24" s="8" t="s">
        <v>16</v>
      </c>
      <c r="I24" s="8" t="s">
        <v>17</v>
      </c>
      <c r="J24" s="8" t="s">
        <v>18</v>
      </c>
      <c r="K24" s="8" t="s">
        <v>19</v>
      </c>
      <c r="L24" s="8" t="s">
        <v>20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0.25" hidden="1" customHeight="1">
      <c r="A25" s="13" t="s">
        <v>21</v>
      </c>
      <c r="B25" s="13" t="s">
        <v>22</v>
      </c>
      <c r="C25" s="13" t="s">
        <v>23</v>
      </c>
      <c r="D25" s="13" t="s">
        <v>24</v>
      </c>
      <c r="E25" s="15" t="s">
        <v>25</v>
      </c>
      <c r="F25" s="13"/>
      <c r="G25" s="13" t="s">
        <v>30</v>
      </c>
      <c r="H25" s="13" t="s">
        <v>32</v>
      </c>
      <c r="I25" s="13" t="s">
        <v>35</v>
      </c>
      <c r="J25" s="13" t="s">
        <v>37</v>
      </c>
      <c r="K25" s="13" t="s">
        <v>39</v>
      </c>
      <c r="L25" s="13" t="s">
        <v>41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0.25" hidden="1" customHeight="1">
      <c r="A26" s="13"/>
      <c r="B26" s="13"/>
      <c r="C26" s="13" t="s">
        <v>45</v>
      </c>
      <c r="D26" s="13" t="s">
        <v>46</v>
      </c>
      <c r="E26" s="15" t="s">
        <v>47</v>
      </c>
      <c r="F26" s="13" t="s">
        <v>48</v>
      </c>
      <c r="G26" s="13" t="s">
        <v>49</v>
      </c>
      <c r="H26" s="13" t="s">
        <v>50</v>
      </c>
      <c r="I26" s="13" t="s">
        <v>51</v>
      </c>
      <c r="J26" s="13" t="s">
        <v>52</v>
      </c>
      <c r="K26" s="13" t="s">
        <v>53</v>
      </c>
      <c r="L26" s="13" t="s">
        <v>54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0.25" hidden="1" customHeight="1">
      <c r="A27" s="17"/>
      <c r="B27" s="17"/>
      <c r="C27" s="17" t="s">
        <v>56</v>
      </c>
      <c r="D27" s="17"/>
      <c r="E27" s="21" t="s">
        <v>57</v>
      </c>
      <c r="F27" s="17"/>
      <c r="G27" s="17" t="s">
        <v>64</v>
      </c>
      <c r="H27" s="17" t="s">
        <v>65</v>
      </c>
      <c r="I27" s="17" t="s">
        <v>66</v>
      </c>
      <c r="J27" s="17" t="s">
        <v>68</v>
      </c>
      <c r="K27" s="17" t="s">
        <v>69</v>
      </c>
      <c r="L27" s="17" t="s">
        <v>70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1.75" hidden="1" customHeight="1">
      <c r="A28" s="2" t="s">
        <v>55</v>
      </c>
      <c r="B28" s="18">
        <v>233228.28</v>
      </c>
      <c r="C28" s="18">
        <v>4872.46</v>
      </c>
      <c r="D28" s="18">
        <v>9298.12</v>
      </c>
      <c r="E28" s="18">
        <v>4952.33</v>
      </c>
      <c r="F28" s="18">
        <v>4856.84</v>
      </c>
      <c r="G28" s="18">
        <v>30785.64</v>
      </c>
      <c r="H28" s="18">
        <v>126920.82</v>
      </c>
      <c r="I28" s="18">
        <v>22771.07</v>
      </c>
      <c r="J28" s="18">
        <v>7893.99</v>
      </c>
      <c r="K28" s="18">
        <v>20877.0</v>
      </c>
      <c r="L28" s="18" t="s">
        <v>58</v>
      </c>
      <c r="M28" s="2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hidden="1" customHeight="1">
      <c r="A29" s="6" t="s">
        <v>59</v>
      </c>
      <c r="B29" s="20">
        <v>128317.05</v>
      </c>
      <c r="C29" s="20">
        <v>4177.62</v>
      </c>
      <c r="D29" s="20">
        <v>2181.84</v>
      </c>
      <c r="E29" s="20">
        <v>2837.49</v>
      </c>
      <c r="F29" s="20">
        <v>1399.82</v>
      </c>
      <c r="G29" s="20">
        <v>12675.89</v>
      </c>
      <c r="H29" s="20">
        <v>71207.54</v>
      </c>
      <c r="I29" s="20">
        <v>14485.41</v>
      </c>
      <c r="J29" s="20">
        <v>6041.76</v>
      </c>
      <c r="K29" s="20">
        <v>13309.69</v>
      </c>
      <c r="L29" s="20" t="s">
        <v>58</v>
      </c>
      <c r="M29" s="2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.25" hidden="1" customHeight="1">
      <c r="A30" s="6" t="s">
        <v>62</v>
      </c>
      <c r="B30" s="20">
        <v>104911.22</v>
      </c>
      <c r="C30" s="20">
        <v>694.84</v>
      </c>
      <c r="D30" s="20">
        <v>7116.27</v>
      </c>
      <c r="E30" s="20">
        <v>2114.85</v>
      </c>
      <c r="F30" s="20">
        <v>3457.02</v>
      </c>
      <c r="G30" s="20">
        <v>18109.75</v>
      </c>
      <c r="H30" s="20">
        <v>55713.28</v>
      </c>
      <c r="I30" s="20">
        <v>8285.67</v>
      </c>
      <c r="J30" s="20">
        <v>1852.23</v>
      </c>
      <c r="K30" s="20">
        <v>7567.31</v>
      </c>
      <c r="L30" s="20" t="s">
        <v>58</v>
      </c>
      <c r="M30" s="2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hidden="1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27.0" hidden="1" customHeight="1">
      <c r="A32" s="1" t="s">
        <v>85</v>
      </c>
      <c r="B32" s="6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9.0" hidden="1" customHeight="1">
      <c r="A33" s="1"/>
      <c r="B33" s="6"/>
      <c r="C33" s="6"/>
      <c r="D33" s="6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.25" hidden="1" customHeight="1">
      <c r="A34" s="8"/>
      <c r="B34" s="8"/>
      <c r="C34" s="10" t="s">
        <v>8</v>
      </c>
      <c r="D34" s="8" t="s">
        <v>11</v>
      </c>
      <c r="E34" s="12" t="s">
        <v>12</v>
      </c>
      <c r="F34" s="8" t="s">
        <v>14</v>
      </c>
      <c r="G34" s="8" t="s">
        <v>15</v>
      </c>
      <c r="H34" s="8" t="s">
        <v>16</v>
      </c>
      <c r="I34" s="8" t="s">
        <v>17</v>
      </c>
      <c r="J34" s="8" t="s">
        <v>18</v>
      </c>
      <c r="K34" s="8" t="s">
        <v>19</v>
      </c>
      <c r="L34" s="8" t="s">
        <v>20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20.25" hidden="1" customHeight="1">
      <c r="A35" s="13" t="s">
        <v>21</v>
      </c>
      <c r="B35" s="13" t="s">
        <v>22</v>
      </c>
      <c r="C35" s="13" t="s">
        <v>23</v>
      </c>
      <c r="D35" s="13" t="s">
        <v>24</v>
      </c>
      <c r="E35" s="15" t="s">
        <v>25</v>
      </c>
      <c r="F35" s="13"/>
      <c r="G35" s="13" t="s">
        <v>30</v>
      </c>
      <c r="H35" s="13" t="s">
        <v>32</v>
      </c>
      <c r="I35" s="13" t="s">
        <v>35</v>
      </c>
      <c r="J35" s="13" t="s">
        <v>37</v>
      </c>
      <c r="K35" s="13" t="s">
        <v>39</v>
      </c>
      <c r="L35" s="13" t="s">
        <v>41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20.25" hidden="1" customHeight="1">
      <c r="A36" s="13"/>
      <c r="B36" s="13"/>
      <c r="C36" s="13" t="s">
        <v>45</v>
      </c>
      <c r="D36" s="13" t="s">
        <v>46</v>
      </c>
      <c r="E36" s="15" t="s">
        <v>47</v>
      </c>
      <c r="F36" s="13" t="s">
        <v>48</v>
      </c>
      <c r="G36" s="13" t="s">
        <v>49</v>
      </c>
      <c r="H36" s="13" t="s">
        <v>50</v>
      </c>
      <c r="I36" s="13" t="s">
        <v>51</v>
      </c>
      <c r="J36" s="13" t="s">
        <v>52</v>
      </c>
      <c r="K36" s="13" t="s">
        <v>53</v>
      </c>
      <c r="L36" s="13" t="s">
        <v>54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20.25" hidden="1" customHeight="1">
      <c r="A37" s="17"/>
      <c r="B37" s="17"/>
      <c r="C37" s="17" t="s">
        <v>56</v>
      </c>
      <c r="D37" s="17"/>
      <c r="E37" s="21" t="s">
        <v>57</v>
      </c>
      <c r="F37" s="17"/>
      <c r="G37" s="17" t="s">
        <v>64</v>
      </c>
      <c r="H37" s="17" t="s">
        <v>65</v>
      </c>
      <c r="I37" s="17" t="s">
        <v>66</v>
      </c>
      <c r="J37" s="17" t="s">
        <v>68</v>
      </c>
      <c r="K37" s="17" t="s">
        <v>69</v>
      </c>
      <c r="L37" s="17" t="s">
        <v>70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21.75" hidden="1" customHeight="1">
      <c r="A38" s="2" t="s">
        <v>55</v>
      </c>
      <c r="B38" s="18">
        <v>220657.13</v>
      </c>
      <c r="C38" s="18">
        <v>5769.56</v>
      </c>
      <c r="D38" s="18">
        <v>8989.06</v>
      </c>
      <c r="E38" s="18">
        <v>4767.98</v>
      </c>
      <c r="F38" s="18">
        <v>3966.46</v>
      </c>
      <c r="G38" s="18">
        <v>34147.77</v>
      </c>
      <c r="H38" s="18">
        <v>115320.63</v>
      </c>
      <c r="I38" s="18">
        <v>22170.64</v>
      </c>
      <c r="J38" s="18">
        <v>5406.2</v>
      </c>
      <c r="K38" s="18">
        <v>20118.83</v>
      </c>
      <c r="L38" s="18" t="s">
        <v>58</v>
      </c>
      <c r="M38" s="2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hidden="1" customHeight="1">
      <c r="A39" s="6" t="s">
        <v>59</v>
      </c>
      <c r="B39" s="20">
        <v>121932.84</v>
      </c>
      <c r="C39" s="20">
        <v>5314.93</v>
      </c>
      <c r="D39" s="20">
        <v>3523.65</v>
      </c>
      <c r="E39" s="20">
        <v>1308.14</v>
      </c>
      <c r="F39" s="20">
        <v>757.61</v>
      </c>
      <c r="G39" s="20">
        <v>13498.12</v>
      </c>
      <c r="H39" s="20">
        <v>66475.86</v>
      </c>
      <c r="I39" s="20">
        <v>15070.94</v>
      </c>
      <c r="J39" s="20">
        <v>4624.76</v>
      </c>
      <c r="K39" s="20">
        <v>11358.84</v>
      </c>
      <c r="L39" s="20" t="s">
        <v>58</v>
      </c>
      <c r="M39" s="2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.25" hidden="1" customHeight="1">
      <c r="A40" s="6" t="s">
        <v>62</v>
      </c>
      <c r="B40" s="20">
        <v>98724.3</v>
      </c>
      <c r="C40" s="20">
        <v>454.63</v>
      </c>
      <c r="D40" s="20">
        <v>5465.41</v>
      </c>
      <c r="E40" s="20">
        <v>3459.85</v>
      </c>
      <c r="F40" s="20">
        <v>3208.85</v>
      </c>
      <c r="G40" s="20">
        <v>20649.65</v>
      </c>
      <c r="H40" s="20">
        <v>48844.78</v>
      </c>
      <c r="I40" s="20">
        <v>7099.7</v>
      </c>
      <c r="J40" s="20">
        <v>781.44</v>
      </c>
      <c r="K40" s="20">
        <v>8759.99</v>
      </c>
      <c r="L40" s="20" t="s">
        <v>58</v>
      </c>
      <c r="M40" s="2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hidden="1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3.5" hidden="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27.0" hidden="1" customHeight="1">
      <c r="A43" s="1" t="s">
        <v>86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hidden="1" customHeight="1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hidden="1" customHeight="1">
      <c r="A45" s="5"/>
      <c r="B45" s="5" t="s">
        <v>4</v>
      </c>
      <c r="C45" s="11"/>
      <c r="D45" s="9" t="s">
        <v>13</v>
      </c>
      <c r="E45" s="19"/>
      <c r="F45" s="19"/>
      <c r="G45" s="19"/>
      <c r="H45" s="5"/>
      <c r="I45" s="9" t="s">
        <v>60</v>
      </c>
      <c r="J45" s="19"/>
      <c r="K45" s="19"/>
      <c r="L45" s="19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3.5" hidden="1" customHeight="1">
      <c r="A46" s="14" t="s">
        <v>61</v>
      </c>
      <c r="B46" s="14" t="s">
        <v>63</v>
      </c>
      <c r="C46" s="14"/>
      <c r="D46" s="9" t="s">
        <v>67</v>
      </c>
      <c r="E46" s="19"/>
      <c r="F46" s="19"/>
      <c r="G46" s="14" t="s">
        <v>71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3.5" hidden="1" customHeight="1">
      <c r="A47" s="16"/>
      <c r="B47" s="16" t="s">
        <v>72</v>
      </c>
      <c r="C47" s="16" t="s">
        <v>27</v>
      </c>
      <c r="D47" s="16" t="s">
        <v>27</v>
      </c>
      <c r="E47" s="16" t="s">
        <v>73</v>
      </c>
      <c r="F47" s="16" t="s">
        <v>74</v>
      </c>
      <c r="G47" s="16" t="s">
        <v>75</v>
      </c>
      <c r="H47" s="16"/>
      <c r="I47" s="16" t="s">
        <v>27</v>
      </c>
      <c r="J47" s="16" t="s">
        <v>77</v>
      </c>
      <c r="K47" s="16" t="s">
        <v>78</v>
      </c>
      <c r="L47" s="16" t="s">
        <v>43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3.5" hidden="1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21.75" hidden="1" customHeight="1">
      <c r="A49" s="26" t="s">
        <v>88</v>
      </c>
      <c r="B49" s="27">
        <f t="shared" ref="B49:L49" si="1">SUM(B7,B18,B28,B38)</f>
        <v>902902.96</v>
      </c>
      <c r="C49" s="27">
        <f t="shared" si="1"/>
        <v>24123.9</v>
      </c>
      <c r="D49" s="27">
        <f t="shared" si="1"/>
        <v>38475.32</v>
      </c>
      <c r="E49" s="27">
        <f t="shared" si="1"/>
        <v>20799.87</v>
      </c>
      <c r="F49" s="27">
        <f t="shared" si="1"/>
        <v>20987.77</v>
      </c>
      <c r="G49" s="27">
        <f t="shared" si="1"/>
        <v>141938.35</v>
      </c>
      <c r="H49" s="27">
        <f t="shared" si="1"/>
        <v>427720.37</v>
      </c>
      <c r="I49" s="27">
        <f t="shared" si="1"/>
        <v>106649.21</v>
      </c>
      <c r="J49" s="27">
        <f t="shared" si="1"/>
        <v>29654.19</v>
      </c>
      <c r="K49" s="27">
        <f t="shared" si="1"/>
        <v>92553.99</v>
      </c>
      <c r="L49" s="27">
        <f t="shared" si="1"/>
        <v>0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21.75" hidden="1" customHeight="1">
      <c r="B50" s="27">
        <f t="shared" ref="B50:L50" si="2">SUM(B8,B19,B29,B39)</f>
        <v>503127.81</v>
      </c>
      <c r="C50" s="27">
        <f t="shared" si="2"/>
        <v>18798.9</v>
      </c>
      <c r="D50" s="27">
        <f t="shared" si="2"/>
        <v>11464.55</v>
      </c>
      <c r="E50" s="27">
        <f t="shared" si="2"/>
        <v>10077.29</v>
      </c>
      <c r="F50" s="27">
        <f t="shared" si="2"/>
        <v>4062.25</v>
      </c>
      <c r="G50" s="27">
        <f t="shared" si="2"/>
        <v>58975.29</v>
      </c>
      <c r="H50" s="27">
        <f t="shared" si="2"/>
        <v>244112.25</v>
      </c>
      <c r="I50" s="27">
        <f t="shared" si="2"/>
        <v>77686</v>
      </c>
      <c r="J50" s="27">
        <f t="shared" si="2"/>
        <v>24194.53</v>
      </c>
      <c r="K50" s="27">
        <f t="shared" si="2"/>
        <v>53756.77</v>
      </c>
      <c r="L50" s="27">
        <f t="shared" si="2"/>
        <v>0</v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3.5" hidden="1" customHeight="1">
      <c r="A51" s="22"/>
      <c r="B51" s="27">
        <f t="shared" ref="B51:L51" si="3">SUM(B9,B20,B30,B40)</f>
        <v>399775.15</v>
      </c>
      <c r="C51" s="27">
        <f t="shared" si="3"/>
        <v>5325</v>
      </c>
      <c r="D51" s="27">
        <f t="shared" si="3"/>
        <v>27010.76</v>
      </c>
      <c r="E51" s="27">
        <f t="shared" si="3"/>
        <v>10722.6</v>
      </c>
      <c r="F51" s="27">
        <f t="shared" si="3"/>
        <v>16925.53</v>
      </c>
      <c r="G51" s="27">
        <f t="shared" si="3"/>
        <v>82963.06</v>
      </c>
      <c r="H51" s="27">
        <f t="shared" si="3"/>
        <v>183608.14</v>
      </c>
      <c r="I51" s="27">
        <f t="shared" si="3"/>
        <v>28963.22</v>
      </c>
      <c r="J51" s="27">
        <f t="shared" si="3"/>
        <v>5459.65</v>
      </c>
      <c r="K51" s="27">
        <f t="shared" si="3"/>
        <v>38797.21</v>
      </c>
      <c r="L51" s="27">
        <f t="shared" si="3"/>
        <v>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3.5" hidden="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27.0" customHeight="1">
      <c r="A53" s="1" t="s">
        <v>90</v>
      </c>
      <c r="B53" s="6"/>
      <c r="C53" s="6"/>
      <c r="D53" s="6"/>
      <c r="E53" s="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9.0" customHeight="1">
      <c r="A54" s="1"/>
      <c r="B54" s="6"/>
      <c r="C54" s="6"/>
      <c r="D54" s="6"/>
      <c r="E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.25" customHeight="1">
      <c r="A55" s="8"/>
      <c r="B55" s="8"/>
      <c r="C55" s="10" t="s">
        <v>8</v>
      </c>
      <c r="D55" s="8" t="s">
        <v>11</v>
      </c>
      <c r="E55" s="12" t="s">
        <v>12</v>
      </c>
      <c r="F55" s="8" t="s">
        <v>14</v>
      </c>
      <c r="G55" s="8" t="s">
        <v>15</v>
      </c>
      <c r="H55" s="8" t="s">
        <v>16</v>
      </c>
      <c r="I55" s="8" t="s">
        <v>17</v>
      </c>
      <c r="J55" s="8" t="s">
        <v>18</v>
      </c>
      <c r="K55" s="8" t="s">
        <v>19</v>
      </c>
      <c r="L55" s="8" t="s">
        <v>20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20.25" customHeight="1">
      <c r="A56" s="13" t="s">
        <v>21</v>
      </c>
      <c r="B56" s="13" t="s">
        <v>22</v>
      </c>
      <c r="C56" s="13" t="s">
        <v>23</v>
      </c>
      <c r="D56" s="13" t="s">
        <v>24</v>
      </c>
      <c r="E56" s="15" t="s">
        <v>25</v>
      </c>
      <c r="F56" s="13"/>
      <c r="G56" s="13" t="s">
        <v>30</v>
      </c>
      <c r="H56" s="13" t="s">
        <v>32</v>
      </c>
      <c r="I56" s="13" t="s">
        <v>35</v>
      </c>
      <c r="J56" s="13" t="s">
        <v>37</v>
      </c>
      <c r="K56" s="13" t="s">
        <v>39</v>
      </c>
      <c r="L56" s="13" t="s">
        <v>41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20.25" customHeight="1">
      <c r="A57" s="13"/>
      <c r="B57" s="13"/>
      <c r="C57" s="13" t="s">
        <v>45</v>
      </c>
      <c r="D57" s="13" t="s">
        <v>46</v>
      </c>
      <c r="E57" s="15" t="s">
        <v>47</v>
      </c>
      <c r="F57" s="13" t="s">
        <v>48</v>
      </c>
      <c r="G57" s="13" t="s">
        <v>49</v>
      </c>
      <c r="H57" s="13" t="s">
        <v>50</v>
      </c>
      <c r="I57" s="13" t="s">
        <v>51</v>
      </c>
      <c r="J57" s="13" t="s">
        <v>52</v>
      </c>
      <c r="K57" s="13" t="s">
        <v>53</v>
      </c>
      <c r="L57" s="13" t="s">
        <v>54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20.25" customHeight="1">
      <c r="A58" s="17"/>
      <c r="B58" s="17"/>
      <c r="C58" s="17" t="s">
        <v>56</v>
      </c>
      <c r="D58" s="17"/>
      <c r="E58" s="21" t="s">
        <v>57</v>
      </c>
      <c r="F58" s="17"/>
      <c r="G58" s="17" t="s">
        <v>64</v>
      </c>
      <c r="H58" s="17" t="s">
        <v>65</v>
      </c>
      <c r="I58" s="17" t="s">
        <v>66</v>
      </c>
      <c r="J58" s="17" t="s">
        <v>68</v>
      </c>
      <c r="K58" s="17" t="s">
        <v>69</v>
      </c>
      <c r="L58" s="17" t="s">
        <v>70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3.5" customHeight="1">
      <c r="A59" s="2" t="s">
        <v>55</v>
      </c>
      <c r="B59" s="29">
        <f t="shared" ref="B59:L59" si="4">SUM(B49)/4</f>
        <v>225725.74</v>
      </c>
      <c r="C59" s="29">
        <f t="shared" si="4"/>
        <v>6030.975</v>
      </c>
      <c r="D59" s="29">
        <f t="shared" si="4"/>
        <v>9618.83</v>
      </c>
      <c r="E59" s="29">
        <f t="shared" si="4"/>
        <v>5199.9675</v>
      </c>
      <c r="F59" s="29">
        <f t="shared" si="4"/>
        <v>5246.9425</v>
      </c>
      <c r="G59" s="29">
        <f t="shared" si="4"/>
        <v>35484.5875</v>
      </c>
      <c r="H59" s="29">
        <f t="shared" si="4"/>
        <v>106930.0925</v>
      </c>
      <c r="I59" s="29">
        <f t="shared" si="4"/>
        <v>26662.3025</v>
      </c>
      <c r="J59" s="29">
        <f t="shared" si="4"/>
        <v>7413.5475</v>
      </c>
      <c r="K59" s="29">
        <f t="shared" si="4"/>
        <v>23138.4975</v>
      </c>
      <c r="L59" s="29">
        <f t="shared" si="4"/>
        <v>0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" t="s">
        <v>59</v>
      </c>
      <c r="B60" s="29">
        <f t="shared" ref="B60:L60" si="5">SUM(B50)/4</f>
        <v>125781.9525</v>
      </c>
      <c r="C60" s="29">
        <f t="shared" si="5"/>
        <v>4699.725</v>
      </c>
      <c r="D60" s="29">
        <f t="shared" si="5"/>
        <v>2866.1375</v>
      </c>
      <c r="E60" s="29">
        <f t="shared" si="5"/>
        <v>2519.3225</v>
      </c>
      <c r="F60" s="29">
        <f t="shared" si="5"/>
        <v>1015.5625</v>
      </c>
      <c r="G60" s="29">
        <f t="shared" si="5"/>
        <v>14743.8225</v>
      </c>
      <c r="H60" s="29">
        <f t="shared" si="5"/>
        <v>61028.0625</v>
      </c>
      <c r="I60" s="29">
        <f t="shared" si="5"/>
        <v>19421.5</v>
      </c>
      <c r="J60" s="29">
        <f t="shared" si="5"/>
        <v>6048.6325</v>
      </c>
      <c r="K60" s="29">
        <f t="shared" si="5"/>
        <v>13439.1925</v>
      </c>
      <c r="L60" s="29">
        <f t="shared" si="5"/>
        <v>0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" t="s">
        <v>62</v>
      </c>
      <c r="B61" s="29">
        <f t="shared" ref="B61:L61" si="6">SUM(B51)/4</f>
        <v>99943.7875</v>
      </c>
      <c r="C61" s="29">
        <f t="shared" si="6"/>
        <v>1331.25</v>
      </c>
      <c r="D61" s="29">
        <f t="shared" si="6"/>
        <v>6752.69</v>
      </c>
      <c r="E61" s="29">
        <f t="shared" si="6"/>
        <v>2680.65</v>
      </c>
      <c r="F61" s="29">
        <f t="shared" si="6"/>
        <v>4231.3825</v>
      </c>
      <c r="G61" s="29">
        <f t="shared" si="6"/>
        <v>20740.765</v>
      </c>
      <c r="H61" s="29">
        <f t="shared" si="6"/>
        <v>45902.035</v>
      </c>
      <c r="I61" s="29">
        <f t="shared" si="6"/>
        <v>7240.805</v>
      </c>
      <c r="J61" s="29">
        <f t="shared" si="6"/>
        <v>1364.9125</v>
      </c>
      <c r="K61" s="29">
        <f t="shared" si="6"/>
        <v>9699.3025</v>
      </c>
      <c r="L61" s="29">
        <f t="shared" si="6"/>
        <v>0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8"/>
      <c r="B3" s="8"/>
      <c r="C3" s="8" t="s">
        <v>94</v>
      </c>
      <c r="D3" s="8" t="s">
        <v>95</v>
      </c>
      <c r="E3" s="8" t="s">
        <v>96</v>
      </c>
      <c r="F3" s="8" t="s">
        <v>97</v>
      </c>
      <c r="G3" s="8" t="s">
        <v>98</v>
      </c>
      <c r="H3" s="8" t="s">
        <v>99</v>
      </c>
      <c r="I3" s="8" t="s">
        <v>100</v>
      </c>
      <c r="J3" s="8" t="s">
        <v>101</v>
      </c>
      <c r="K3" s="8" t="s">
        <v>102</v>
      </c>
      <c r="L3" s="8" t="s">
        <v>103</v>
      </c>
      <c r="M3" s="8" t="s">
        <v>104</v>
      </c>
      <c r="N3" s="8"/>
      <c r="O3" s="8" t="s">
        <v>102</v>
      </c>
      <c r="P3" s="8" t="s">
        <v>102</v>
      </c>
      <c r="Q3" s="8" t="s">
        <v>105</v>
      </c>
      <c r="R3" s="8" t="s">
        <v>105</v>
      </c>
      <c r="S3" s="8" t="s">
        <v>28</v>
      </c>
      <c r="T3" s="8" t="s">
        <v>106</v>
      </c>
      <c r="U3" s="8" t="s">
        <v>107</v>
      </c>
      <c r="V3" s="8" t="s">
        <v>102</v>
      </c>
      <c r="W3" s="8" t="s">
        <v>108</v>
      </c>
      <c r="X3" s="8" t="s">
        <v>109</v>
      </c>
      <c r="Y3" s="8" t="s">
        <v>44</v>
      </c>
      <c r="Z3" s="13"/>
    </row>
    <row r="4" ht="19.5" hidden="1" customHeight="1">
      <c r="A4" s="13" t="s">
        <v>21</v>
      </c>
      <c r="B4" s="13" t="s">
        <v>27</v>
      </c>
      <c r="C4" s="13" t="s">
        <v>110</v>
      </c>
      <c r="D4" s="13" t="s">
        <v>111</v>
      </c>
      <c r="E4" s="13"/>
      <c r="F4" s="13" t="s">
        <v>112</v>
      </c>
      <c r="G4" s="13" t="s">
        <v>113</v>
      </c>
      <c r="H4" s="13" t="s">
        <v>114</v>
      </c>
      <c r="I4" s="13" t="s">
        <v>115</v>
      </c>
      <c r="J4" s="13" t="s">
        <v>116</v>
      </c>
      <c r="K4" s="13" t="s">
        <v>117</v>
      </c>
      <c r="L4" s="13" t="s">
        <v>118</v>
      </c>
      <c r="M4" s="13" t="s">
        <v>119</v>
      </c>
      <c r="N4" s="13" t="s">
        <v>21</v>
      </c>
      <c r="O4" s="13" t="s">
        <v>120</v>
      </c>
      <c r="P4" s="13" t="s">
        <v>121</v>
      </c>
      <c r="Q4" s="13" t="s">
        <v>118</v>
      </c>
      <c r="R4" s="13" t="s">
        <v>122</v>
      </c>
      <c r="S4" s="13"/>
      <c r="T4" s="13" t="s">
        <v>123</v>
      </c>
      <c r="U4" s="13" t="s">
        <v>124</v>
      </c>
      <c r="V4" s="13" t="s">
        <v>125</v>
      </c>
      <c r="W4" s="13" t="s">
        <v>126</v>
      </c>
      <c r="X4" s="13" t="s">
        <v>127</v>
      </c>
      <c r="Y4" s="13"/>
      <c r="Z4" s="13"/>
    </row>
    <row r="5" ht="19.5" hidden="1" customHeight="1">
      <c r="A5" s="17"/>
      <c r="B5" s="17"/>
      <c r="C5" s="17" t="s">
        <v>128</v>
      </c>
      <c r="D5" s="17" t="s">
        <v>129</v>
      </c>
      <c r="E5" s="17"/>
      <c r="F5" s="17" t="s">
        <v>130</v>
      </c>
      <c r="G5" s="17" t="s">
        <v>131</v>
      </c>
      <c r="H5" s="17"/>
      <c r="I5" s="17"/>
      <c r="J5" s="17"/>
      <c r="K5" s="17" t="s">
        <v>132</v>
      </c>
      <c r="L5" s="17" t="s">
        <v>133</v>
      </c>
      <c r="M5" s="17" t="s">
        <v>134</v>
      </c>
      <c r="N5" s="17"/>
      <c r="O5" s="17"/>
      <c r="P5" s="17" t="s">
        <v>135</v>
      </c>
      <c r="Q5" s="17" t="s">
        <v>136</v>
      </c>
      <c r="R5" s="17" t="s">
        <v>137</v>
      </c>
      <c r="S5" s="17"/>
      <c r="T5" s="17"/>
      <c r="U5" s="17" t="s">
        <v>138</v>
      </c>
      <c r="V5" s="17" t="s">
        <v>139</v>
      </c>
      <c r="W5" s="17" t="s">
        <v>140</v>
      </c>
      <c r="X5" s="17" t="s">
        <v>141</v>
      </c>
      <c r="Y5" s="17"/>
      <c r="Z5" s="13"/>
    </row>
    <row r="6" ht="23.25" hidden="1" customHeight="1">
      <c r="A6" s="2" t="s">
        <v>55</v>
      </c>
      <c r="B6" s="36">
        <v>210158.11</v>
      </c>
      <c r="C6" s="36">
        <v>87103.55</v>
      </c>
      <c r="D6" s="36" t="s">
        <v>58</v>
      </c>
      <c r="E6" s="36">
        <v>16820.43</v>
      </c>
      <c r="F6" s="36">
        <v>818.35</v>
      </c>
      <c r="G6" s="36">
        <v>256.64</v>
      </c>
      <c r="H6" s="36">
        <v>23061.73</v>
      </c>
      <c r="I6" s="36">
        <v>29736.71</v>
      </c>
      <c r="J6" s="36">
        <v>2886.26</v>
      </c>
      <c r="K6" s="36">
        <v>13875.96</v>
      </c>
      <c r="L6" s="36">
        <v>195.11</v>
      </c>
      <c r="M6" s="36">
        <v>2259.8</v>
      </c>
      <c r="N6" s="2" t="s">
        <v>55</v>
      </c>
      <c r="O6" s="36" t="s">
        <v>58</v>
      </c>
      <c r="P6" s="36">
        <v>455.96</v>
      </c>
      <c r="Q6" s="36">
        <v>1734.38</v>
      </c>
      <c r="R6" s="36">
        <v>12280.49</v>
      </c>
      <c r="S6" s="36">
        <v>9332.96</v>
      </c>
      <c r="T6" s="36">
        <v>4129.55</v>
      </c>
      <c r="U6" s="36">
        <v>1008.77</v>
      </c>
      <c r="V6" s="36">
        <v>2729.72</v>
      </c>
      <c r="W6" s="36">
        <v>1471.74</v>
      </c>
      <c r="X6" s="36" t="s">
        <v>58</v>
      </c>
      <c r="Y6" s="36" t="s">
        <v>58</v>
      </c>
      <c r="Z6" s="2"/>
    </row>
    <row r="7" ht="21.0" hidden="1" customHeight="1">
      <c r="A7" s="6" t="s">
        <v>59</v>
      </c>
      <c r="B7" s="38">
        <v>119764.98</v>
      </c>
      <c r="C7" s="38">
        <v>50841.5</v>
      </c>
      <c r="D7" s="38" t="s">
        <v>58</v>
      </c>
      <c r="E7" s="38">
        <v>7980.31</v>
      </c>
      <c r="F7" s="38">
        <v>818.35</v>
      </c>
      <c r="G7" s="38" t="s">
        <v>58</v>
      </c>
      <c r="H7" s="38">
        <v>20810.58</v>
      </c>
      <c r="I7" s="38">
        <v>14703.93</v>
      </c>
      <c r="J7" s="38">
        <v>2755.57</v>
      </c>
      <c r="K7" s="38">
        <v>5299.5</v>
      </c>
      <c r="L7" s="38">
        <v>195.11</v>
      </c>
      <c r="M7" s="38">
        <v>375.9</v>
      </c>
      <c r="N7" s="6" t="s">
        <v>59</v>
      </c>
      <c r="O7" s="38" t="s">
        <v>58</v>
      </c>
      <c r="P7" s="38">
        <v>331.95</v>
      </c>
      <c r="Q7" s="38">
        <v>859.9</v>
      </c>
      <c r="R7" s="38">
        <v>9134.1</v>
      </c>
      <c r="S7" s="38">
        <v>2846.0</v>
      </c>
      <c r="T7" s="38">
        <v>1132.88</v>
      </c>
      <c r="U7" s="38">
        <v>371.23</v>
      </c>
      <c r="V7" s="38">
        <v>1122.59</v>
      </c>
      <c r="W7" s="38">
        <v>185.59</v>
      </c>
      <c r="X7" s="38" t="s">
        <v>58</v>
      </c>
      <c r="Y7" s="38" t="s">
        <v>58</v>
      </c>
      <c r="Z7" s="6"/>
    </row>
    <row r="8" ht="21.0" hidden="1" customHeight="1">
      <c r="A8" s="6" t="s">
        <v>62</v>
      </c>
      <c r="B8" s="38">
        <v>90393.13</v>
      </c>
      <c r="C8" s="38">
        <v>36262.05</v>
      </c>
      <c r="D8" s="38" t="s">
        <v>58</v>
      </c>
      <c r="E8" s="38">
        <v>8840.12</v>
      </c>
      <c r="F8" s="38" t="s">
        <v>58</v>
      </c>
      <c r="G8" s="38">
        <v>256.64</v>
      </c>
      <c r="H8" s="38">
        <v>2251.15</v>
      </c>
      <c r="I8" s="38">
        <v>15032.78</v>
      </c>
      <c r="J8" s="38">
        <v>130.69</v>
      </c>
      <c r="K8" s="38">
        <v>8576.46</v>
      </c>
      <c r="L8" s="38" t="s">
        <v>58</v>
      </c>
      <c r="M8" s="38">
        <v>1883.9</v>
      </c>
      <c r="N8" s="6" t="s">
        <v>62</v>
      </c>
      <c r="O8" s="38" t="s">
        <v>58</v>
      </c>
      <c r="P8" s="38">
        <v>124.01</v>
      </c>
      <c r="Q8" s="38">
        <v>874.48</v>
      </c>
      <c r="R8" s="38">
        <v>3146.4</v>
      </c>
      <c r="S8" s="38">
        <v>6486.96</v>
      </c>
      <c r="T8" s="38">
        <v>2996.67</v>
      </c>
      <c r="U8" s="38">
        <v>637.54</v>
      </c>
      <c r="V8" s="38">
        <v>1607.13</v>
      </c>
      <c r="W8" s="38">
        <v>1286.15</v>
      </c>
      <c r="X8" s="38" t="s">
        <v>58</v>
      </c>
      <c r="Y8" s="38" t="s">
        <v>58</v>
      </c>
      <c r="Z8" s="6"/>
    </row>
    <row r="9" ht="13.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13.5" hidden="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30.0" hidden="1" customHeight="1">
      <c r="A11" s="30" t="s">
        <v>148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148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8"/>
      <c r="B13" s="8"/>
      <c r="C13" s="8" t="s">
        <v>94</v>
      </c>
      <c r="D13" s="8" t="s">
        <v>95</v>
      </c>
      <c r="E13" s="8" t="s">
        <v>96</v>
      </c>
      <c r="F13" s="8" t="s">
        <v>97</v>
      </c>
      <c r="G13" s="8" t="s">
        <v>98</v>
      </c>
      <c r="H13" s="8" t="s">
        <v>99</v>
      </c>
      <c r="I13" s="8" t="s">
        <v>100</v>
      </c>
      <c r="J13" s="8" t="s">
        <v>101</v>
      </c>
      <c r="K13" s="8" t="s">
        <v>102</v>
      </c>
      <c r="L13" s="8" t="s">
        <v>103</v>
      </c>
      <c r="M13" s="8" t="s">
        <v>104</v>
      </c>
      <c r="N13" s="8"/>
      <c r="O13" s="8" t="s">
        <v>102</v>
      </c>
      <c r="P13" s="8" t="s">
        <v>102</v>
      </c>
      <c r="Q13" s="8" t="s">
        <v>105</v>
      </c>
      <c r="R13" s="8" t="s">
        <v>105</v>
      </c>
      <c r="S13" s="8" t="s">
        <v>28</v>
      </c>
      <c r="T13" s="8" t="s">
        <v>106</v>
      </c>
      <c r="U13" s="8" t="s">
        <v>107</v>
      </c>
      <c r="V13" s="8" t="s">
        <v>102</v>
      </c>
      <c r="W13" s="8" t="s">
        <v>108</v>
      </c>
      <c r="X13" s="8" t="s">
        <v>109</v>
      </c>
      <c r="Y13" s="8" t="s">
        <v>44</v>
      </c>
      <c r="Z13" s="13"/>
    </row>
    <row r="14" ht="19.5" hidden="1" customHeight="1">
      <c r="A14" s="13" t="s">
        <v>21</v>
      </c>
      <c r="B14" s="13" t="s">
        <v>27</v>
      </c>
      <c r="C14" s="13" t="s">
        <v>110</v>
      </c>
      <c r="D14" s="13" t="s">
        <v>111</v>
      </c>
      <c r="E14" s="13"/>
      <c r="F14" s="13" t="s">
        <v>112</v>
      </c>
      <c r="G14" s="13" t="s">
        <v>113</v>
      </c>
      <c r="H14" s="13" t="s">
        <v>114</v>
      </c>
      <c r="I14" s="13" t="s">
        <v>115</v>
      </c>
      <c r="J14" s="13" t="s">
        <v>116</v>
      </c>
      <c r="K14" s="13" t="s">
        <v>117</v>
      </c>
      <c r="L14" s="13" t="s">
        <v>118</v>
      </c>
      <c r="M14" s="13" t="s">
        <v>119</v>
      </c>
      <c r="N14" s="13" t="s">
        <v>21</v>
      </c>
      <c r="O14" s="13" t="s">
        <v>120</v>
      </c>
      <c r="P14" s="13" t="s">
        <v>121</v>
      </c>
      <c r="Q14" s="13" t="s">
        <v>118</v>
      </c>
      <c r="R14" s="13" t="s">
        <v>122</v>
      </c>
      <c r="S14" s="13"/>
      <c r="T14" s="13" t="s">
        <v>123</v>
      </c>
      <c r="U14" s="13" t="s">
        <v>124</v>
      </c>
      <c r="V14" s="13" t="s">
        <v>125</v>
      </c>
      <c r="W14" s="13" t="s">
        <v>126</v>
      </c>
      <c r="X14" s="13" t="s">
        <v>127</v>
      </c>
      <c r="Y14" s="13"/>
      <c r="Z14" s="13"/>
    </row>
    <row r="15" ht="19.5" hidden="1" customHeight="1">
      <c r="A15" s="17"/>
      <c r="B15" s="17"/>
      <c r="C15" s="17" t="s">
        <v>128</v>
      </c>
      <c r="D15" s="17" t="s">
        <v>129</v>
      </c>
      <c r="E15" s="17"/>
      <c r="F15" s="17" t="s">
        <v>130</v>
      </c>
      <c r="G15" s="17" t="s">
        <v>131</v>
      </c>
      <c r="H15" s="17"/>
      <c r="I15" s="17"/>
      <c r="J15" s="17"/>
      <c r="K15" s="17" t="s">
        <v>132</v>
      </c>
      <c r="L15" s="17" t="s">
        <v>133</v>
      </c>
      <c r="M15" s="17" t="s">
        <v>134</v>
      </c>
      <c r="N15" s="17"/>
      <c r="O15" s="17"/>
      <c r="P15" s="17" t="s">
        <v>135</v>
      </c>
      <c r="Q15" s="17" t="s">
        <v>136</v>
      </c>
      <c r="R15" s="17" t="s">
        <v>137</v>
      </c>
      <c r="S15" s="17"/>
      <c r="T15" s="17"/>
      <c r="U15" s="17" t="s">
        <v>138</v>
      </c>
      <c r="V15" s="17" t="s">
        <v>139</v>
      </c>
      <c r="W15" s="17" t="s">
        <v>140</v>
      </c>
      <c r="X15" s="17" t="s">
        <v>141</v>
      </c>
      <c r="Y15" s="17"/>
      <c r="Z15" s="13"/>
    </row>
    <row r="16" ht="23.25" hidden="1" customHeight="1">
      <c r="A16" s="2" t="s">
        <v>55</v>
      </c>
      <c r="B16" s="36">
        <v>238859.44</v>
      </c>
      <c r="C16" s="36">
        <v>110375.66</v>
      </c>
      <c r="D16" s="36" t="s">
        <v>58</v>
      </c>
      <c r="E16" s="36">
        <v>18623.76</v>
      </c>
      <c r="F16" s="36">
        <v>305.82</v>
      </c>
      <c r="G16" s="36">
        <v>76.82</v>
      </c>
      <c r="H16" s="36">
        <v>25480.45</v>
      </c>
      <c r="I16" s="36">
        <v>32393.86</v>
      </c>
      <c r="J16" s="36">
        <v>2241.38</v>
      </c>
      <c r="K16" s="36">
        <v>13137.45</v>
      </c>
      <c r="L16" s="36">
        <v>151.93</v>
      </c>
      <c r="M16" s="36">
        <v>2302.33</v>
      </c>
      <c r="N16" s="2" t="s">
        <v>55</v>
      </c>
      <c r="O16" s="36">
        <v>386.17</v>
      </c>
      <c r="P16" s="36">
        <v>119.33</v>
      </c>
      <c r="Q16" s="36">
        <v>1373.35</v>
      </c>
      <c r="R16" s="36">
        <v>11150.12</v>
      </c>
      <c r="S16" s="36">
        <v>8798.86</v>
      </c>
      <c r="T16" s="36">
        <v>5712.17</v>
      </c>
      <c r="U16" s="36">
        <v>1275.59</v>
      </c>
      <c r="V16" s="36">
        <v>3538.93</v>
      </c>
      <c r="W16" s="36">
        <v>1415.48</v>
      </c>
      <c r="X16" s="36" t="s">
        <v>58</v>
      </c>
      <c r="Y16" s="36" t="s">
        <v>58</v>
      </c>
      <c r="Z16" s="2"/>
    </row>
    <row r="17" ht="21.0" hidden="1" customHeight="1">
      <c r="A17" s="6" t="s">
        <v>59</v>
      </c>
      <c r="B17" s="38">
        <v>133112.94</v>
      </c>
      <c r="C17" s="38">
        <v>61629.93</v>
      </c>
      <c r="D17" s="38" t="s">
        <v>58</v>
      </c>
      <c r="E17" s="38">
        <v>9000.76</v>
      </c>
      <c r="F17" s="38">
        <v>305.82</v>
      </c>
      <c r="G17" s="38">
        <v>76.82</v>
      </c>
      <c r="H17" s="38">
        <v>22061.81</v>
      </c>
      <c r="I17" s="38">
        <v>18126.51</v>
      </c>
      <c r="J17" s="38">
        <v>1994.37</v>
      </c>
      <c r="K17" s="38">
        <v>4422.77</v>
      </c>
      <c r="L17" s="38">
        <v>151.93</v>
      </c>
      <c r="M17" s="38">
        <v>721.09</v>
      </c>
      <c r="N17" s="6" t="s">
        <v>59</v>
      </c>
      <c r="O17" s="38">
        <v>386.17</v>
      </c>
      <c r="P17" s="38">
        <v>119.33</v>
      </c>
      <c r="Q17" s="38">
        <v>735.3</v>
      </c>
      <c r="R17" s="38">
        <v>7311.72</v>
      </c>
      <c r="S17" s="38">
        <v>2287.41</v>
      </c>
      <c r="T17" s="38">
        <v>1391.11</v>
      </c>
      <c r="U17" s="38">
        <v>643.26</v>
      </c>
      <c r="V17" s="38">
        <v>1230.54</v>
      </c>
      <c r="W17" s="38">
        <v>516.29</v>
      </c>
      <c r="X17" s="38" t="s">
        <v>58</v>
      </c>
      <c r="Y17" s="38" t="s">
        <v>58</v>
      </c>
      <c r="Z17" s="6"/>
    </row>
    <row r="18" ht="21.0" hidden="1" customHeight="1">
      <c r="A18" s="6" t="s">
        <v>62</v>
      </c>
      <c r="B18" s="38">
        <v>105746.5</v>
      </c>
      <c r="C18" s="38">
        <v>48745.73</v>
      </c>
      <c r="D18" s="38" t="s">
        <v>58</v>
      </c>
      <c r="E18" s="38">
        <v>9623.0</v>
      </c>
      <c r="F18" s="38" t="s">
        <v>58</v>
      </c>
      <c r="G18" s="38" t="s">
        <v>58</v>
      </c>
      <c r="H18" s="38">
        <v>3418.64</v>
      </c>
      <c r="I18" s="38">
        <v>14267.34</v>
      </c>
      <c r="J18" s="38">
        <v>247.01</v>
      </c>
      <c r="K18" s="38">
        <v>8714.68</v>
      </c>
      <c r="L18" s="38" t="s">
        <v>58</v>
      </c>
      <c r="M18" s="38">
        <v>1581.24</v>
      </c>
      <c r="N18" s="6" t="s">
        <v>62</v>
      </c>
      <c r="O18" s="38" t="s">
        <v>58</v>
      </c>
      <c r="P18" s="38" t="s">
        <v>58</v>
      </c>
      <c r="Q18" s="38">
        <v>638.05</v>
      </c>
      <c r="R18" s="38">
        <v>3838.4</v>
      </c>
      <c r="S18" s="38">
        <v>6511.44</v>
      </c>
      <c r="T18" s="38">
        <v>4321.06</v>
      </c>
      <c r="U18" s="38">
        <v>632.32</v>
      </c>
      <c r="V18" s="38">
        <v>2308.39</v>
      </c>
      <c r="W18" s="38">
        <v>899.19</v>
      </c>
      <c r="X18" s="38" t="s">
        <v>58</v>
      </c>
      <c r="Y18" s="38" t="s">
        <v>58</v>
      </c>
      <c r="Z18" s="6"/>
    </row>
    <row r="19" ht="13.5" hidden="1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30.0" hidden="1" customHeight="1">
      <c r="A20" s="30" t="s">
        <v>151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153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8"/>
      <c r="B22" s="8"/>
      <c r="C22" s="8" t="s">
        <v>94</v>
      </c>
      <c r="D22" s="8" t="s">
        <v>95</v>
      </c>
      <c r="E22" s="8" t="s">
        <v>96</v>
      </c>
      <c r="F22" s="8" t="s">
        <v>97</v>
      </c>
      <c r="G22" s="8" t="s">
        <v>98</v>
      </c>
      <c r="H22" s="8" t="s">
        <v>99</v>
      </c>
      <c r="I22" s="8" t="s">
        <v>100</v>
      </c>
      <c r="J22" s="8" t="s">
        <v>101</v>
      </c>
      <c r="K22" s="8" t="s">
        <v>102</v>
      </c>
      <c r="L22" s="8" t="s">
        <v>103</v>
      </c>
      <c r="M22" s="8" t="s">
        <v>104</v>
      </c>
      <c r="N22" s="8"/>
      <c r="O22" s="8" t="s">
        <v>102</v>
      </c>
      <c r="P22" s="8" t="s">
        <v>102</v>
      </c>
      <c r="Q22" s="8" t="s">
        <v>105</v>
      </c>
      <c r="R22" s="8" t="s">
        <v>105</v>
      </c>
      <c r="S22" s="8" t="s">
        <v>28</v>
      </c>
      <c r="T22" s="8" t="s">
        <v>106</v>
      </c>
      <c r="U22" s="8" t="s">
        <v>107</v>
      </c>
      <c r="V22" s="8" t="s">
        <v>102</v>
      </c>
      <c r="W22" s="8" t="s">
        <v>108</v>
      </c>
      <c r="X22" s="8" t="s">
        <v>109</v>
      </c>
      <c r="Y22" s="8" t="s">
        <v>44</v>
      </c>
      <c r="Z22" s="13"/>
    </row>
    <row r="23" ht="19.5" hidden="1" customHeight="1">
      <c r="A23" s="13" t="s">
        <v>21</v>
      </c>
      <c r="B23" s="13" t="s">
        <v>27</v>
      </c>
      <c r="C23" s="13" t="s">
        <v>110</v>
      </c>
      <c r="D23" s="13" t="s">
        <v>111</v>
      </c>
      <c r="E23" s="13"/>
      <c r="F23" s="13" t="s">
        <v>112</v>
      </c>
      <c r="G23" s="13" t="s">
        <v>113</v>
      </c>
      <c r="H23" s="13" t="s">
        <v>114</v>
      </c>
      <c r="I23" s="13" t="s">
        <v>115</v>
      </c>
      <c r="J23" s="13" t="s">
        <v>116</v>
      </c>
      <c r="K23" s="13" t="s">
        <v>117</v>
      </c>
      <c r="L23" s="13" t="s">
        <v>118</v>
      </c>
      <c r="M23" s="13" t="s">
        <v>119</v>
      </c>
      <c r="N23" s="13" t="s">
        <v>21</v>
      </c>
      <c r="O23" s="13" t="s">
        <v>120</v>
      </c>
      <c r="P23" s="13" t="s">
        <v>121</v>
      </c>
      <c r="Q23" s="13" t="s">
        <v>118</v>
      </c>
      <c r="R23" s="13" t="s">
        <v>122</v>
      </c>
      <c r="S23" s="13"/>
      <c r="T23" s="13" t="s">
        <v>123</v>
      </c>
      <c r="U23" s="13" t="s">
        <v>124</v>
      </c>
      <c r="V23" s="13" t="s">
        <v>125</v>
      </c>
      <c r="W23" s="13" t="s">
        <v>126</v>
      </c>
      <c r="X23" s="13" t="s">
        <v>127</v>
      </c>
      <c r="Y23" s="13"/>
      <c r="Z23" s="13"/>
    </row>
    <row r="24" ht="19.5" hidden="1" customHeight="1">
      <c r="A24" s="17"/>
      <c r="B24" s="17"/>
      <c r="C24" s="17" t="s">
        <v>128</v>
      </c>
      <c r="D24" s="17" t="s">
        <v>129</v>
      </c>
      <c r="E24" s="17"/>
      <c r="F24" s="17" t="s">
        <v>130</v>
      </c>
      <c r="G24" s="17" t="s">
        <v>131</v>
      </c>
      <c r="H24" s="17"/>
      <c r="I24" s="17"/>
      <c r="J24" s="17"/>
      <c r="K24" s="17" t="s">
        <v>132</v>
      </c>
      <c r="L24" s="17" t="s">
        <v>133</v>
      </c>
      <c r="M24" s="17" t="s">
        <v>134</v>
      </c>
      <c r="N24" s="17"/>
      <c r="O24" s="17"/>
      <c r="P24" s="17" t="s">
        <v>135</v>
      </c>
      <c r="Q24" s="17" t="s">
        <v>136</v>
      </c>
      <c r="R24" s="17" t="s">
        <v>137</v>
      </c>
      <c r="S24" s="17"/>
      <c r="T24" s="17"/>
      <c r="U24" s="17" t="s">
        <v>138</v>
      </c>
      <c r="V24" s="17" t="s">
        <v>139</v>
      </c>
      <c r="W24" s="17" t="s">
        <v>140</v>
      </c>
      <c r="X24" s="17" t="s">
        <v>141</v>
      </c>
      <c r="Y24" s="17"/>
      <c r="Z24" s="13"/>
    </row>
    <row r="25" ht="23.25" hidden="1" customHeight="1">
      <c r="A25" s="2" t="s">
        <v>55</v>
      </c>
      <c r="B25" s="36">
        <v>233228.28</v>
      </c>
      <c r="C25" s="36">
        <v>133492.32</v>
      </c>
      <c r="D25" s="36">
        <v>125.15</v>
      </c>
      <c r="E25" s="36">
        <v>15849.02</v>
      </c>
      <c r="F25" s="36">
        <v>136.28</v>
      </c>
      <c r="G25" s="36">
        <v>1159.12</v>
      </c>
      <c r="H25" s="36">
        <v>14674.65</v>
      </c>
      <c r="I25" s="36">
        <v>28133.93</v>
      </c>
      <c r="J25" s="36">
        <v>2145.29</v>
      </c>
      <c r="K25" s="36">
        <v>7561.0</v>
      </c>
      <c r="L25" s="36" t="s">
        <v>58</v>
      </c>
      <c r="M25" s="36">
        <v>2078.25</v>
      </c>
      <c r="N25" s="2" t="s">
        <v>55</v>
      </c>
      <c r="O25" s="36">
        <v>215.03</v>
      </c>
      <c r="P25" s="36" t="s">
        <v>58</v>
      </c>
      <c r="Q25" s="36">
        <v>989.9</v>
      </c>
      <c r="R25" s="36">
        <v>11128.94</v>
      </c>
      <c r="S25" s="36">
        <v>7601.67</v>
      </c>
      <c r="T25" s="36">
        <v>4153.4</v>
      </c>
      <c r="U25" s="36">
        <v>488.33</v>
      </c>
      <c r="V25" s="36">
        <v>2193.07</v>
      </c>
      <c r="W25" s="36">
        <v>1102.93</v>
      </c>
      <c r="X25" s="36" t="s">
        <v>58</v>
      </c>
      <c r="Y25" s="36" t="s">
        <v>58</v>
      </c>
      <c r="Z25" s="2"/>
    </row>
    <row r="26" ht="21.0" hidden="1" customHeight="1">
      <c r="A26" s="6" t="s">
        <v>59</v>
      </c>
      <c r="B26" s="38">
        <v>128317.05</v>
      </c>
      <c r="C26" s="38">
        <v>75855.06</v>
      </c>
      <c r="D26" s="38">
        <v>125.15</v>
      </c>
      <c r="E26" s="38">
        <v>6430.9</v>
      </c>
      <c r="F26" s="38">
        <v>136.28</v>
      </c>
      <c r="G26" s="38">
        <v>605.75</v>
      </c>
      <c r="H26" s="38">
        <v>12511.67</v>
      </c>
      <c r="I26" s="38">
        <v>14375.08</v>
      </c>
      <c r="J26" s="38">
        <v>1593.04</v>
      </c>
      <c r="K26" s="38">
        <v>2211.62</v>
      </c>
      <c r="L26" s="38" t="s">
        <v>58</v>
      </c>
      <c r="M26" s="38">
        <v>742.22</v>
      </c>
      <c r="N26" s="6" t="s">
        <v>59</v>
      </c>
      <c r="O26" s="38" t="s">
        <v>58</v>
      </c>
      <c r="P26" s="38" t="s">
        <v>58</v>
      </c>
      <c r="Q26" s="38">
        <v>660.91</v>
      </c>
      <c r="R26" s="38">
        <v>8387.69</v>
      </c>
      <c r="S26" s="38">
        <v>2349.93</v>
      </c>
      <c r="T26" s="38">
        <v>1264.45</v>
      </c>
      <c r="U26" s="38">
        <v>380.43</v>
      </c>
      <c r="V26" s="38">
        <v>686.88</v>
      </c>
      <c r="W26" s="38" t="s">
        <v>58</v>
      </c>
      <c r="X26" s="38" t="s">
        <v>58</v>
      </c>
      <c r="Y26" s="38" t="s">
        <v>58</v>
      </c>
      <c r="Z26" s="6"/>
    </row>
    <row r="27" ht="21.0" hidden="1" customHeight="1">
      <c r="A27" s="6" t="s">
        <v>62</v>
      </c>
      <c r="B27" s="38">
        <v>104911.22</v>
      </c>
      <c r="C27" s="38">
        <v>57637.27</v>
      </c>
      <c r="D27" s="38" t="s">
        <v>58</v>
      </c>
      <c r="E27" s="38">
        <v>9418.12</v>
      </c>
      <c r="F27" s="38" t="s">
        <v>58</v>
      </c>
      <c r="G27" s="38">
        <v>553.37</v>
      </c>
      <c r="H27" s="38">
        <v>2162.98</v>
      </c>
      <c r="I27" s="38">
        <v>13758.85</v>
      </c>
      <c r="J27" s="38">
        <v>552.25</v>
      </c>
      <c r="K27" s="38">
        <v>5349.38</v>
      </c>
      <c r="L27" s="38" t="s">
        <v>58</v>
      </c>
      <c r="M27" s="38">
        <v>1336.03</v>
      </c>
      <c r="N27" s="6" t="s">
        <v>62</v>
      </c>
      <c r="O27" s="38">
        <v>215.03</v>
      </c>
      <c r="P27" s="38" t="s">
        <v>58</v>
      </c>
      <c r="Q27" s="38">
        <v>328.99</v>
      </c>
      <c r="R27" s="38">
        <v>2741.24</v>
      </c>
      <c r="S27" s="38">
        <v>5251.74</v>
      </c>
      <c r="T27" s="38">
        <v>2888.95</v>
      </c>
      <c r="U27" s="38">
        <v>107.9</v>
      </c>
      <c r="V27" s="38">
        <v>1506.19</v>
      </c>
      <c r="W27" s="38">
        <v>1102.93</v>
      </c>
      <c r="X27" s="38" t="s">
        <v>58</v>
      </c>
      <c r="Y27" s="38" t="s">
        <v>58</v>
      </c>
      <c r="Z27" s="6"/>
    </row>
    <row r="28" ht="13.5" hidden="1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30.0" hidden="1" customHeight="1">
      <c r="A29" s="30" t="s">
        <v>157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159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8"/>
      <c r="B31" s="8"/>
      <c r="C31" s="8" t="s">
        <v>94</v>
      </c>
      <c r="D31" s="8" t="s">
        <v>95</v>
      </c>
      <c r="E31" s="8" t="s">
        <v>96</v>
      </c>
      <c r="F31" s="8" t="s">
        <v>97</v>
      </c>
      <c r="G31" s="8" t="s">
        <v>98</v>
      </c>
      <c r="H31" s="8" t="s">
        <v>99</v>
      </c>
      <c r="I31" s="8" t="s">
        <v>100</v>
      </c>
      <c r="J31" s="8" t="s">
        <v>101</v>
      </c>
      <c r="K31" s="8" t="s">
        <v>102</v>
      </c>
      <c r="L31" s="8" t="s">
        <v>103</v>
      </c>
      <c r="M31" s="8" t="s">
        <v>104</v>
      </c>
      <c r="N31" s="8"/>
      <c r="O31" s="8" t="s">
        <v>102</v>
      </c>
      <c r="P31" s="8" t="s">
        <v>102</v>
      </c>
      <c r="Q31" s="8" t="s">
        <v>105</v>
      </c>
      <c r="R31" s="8" t="s">
        <v>105</v>
      </c>
      <c r="S31" s="8" t="s">
        <v>28</v>
      </c>
      <c r="T31" s="8" t="s">
        <v>106</v>
      </c>
      <c r="U31" s="8" t="s">
        <v>107</v>
      </c>
      <c r="V31" s="8" t="s">
        <v>102</v>
      </c>
      <c r="W31" s="8" t="s">
        <v>108</v>
      </c>
      <c r="X31" s="8" t="s">
        <v>109</v>
      </c>
      <c r="Y31" s="8" t="s">
        <v>44</v>
      </c>
      <c r="Z31" s="13"/>
    </row>
    <row r="32" ht="19.5" hidden="1" customHeight="1">
      <c r="A32" s="13" t="s">
        <v>21</v>
      </c>
      <c r="B32" s="13" t="s">
        <v>27</v>
      </c>
      <c r="C32" s="13" t="s">
        <v>110</v>
      </c>
      <c r="D32" s="13" t="s">
        <v>111</v>
      </c>
      <c r="E32" s="13"/>
      <c r="F32" s="13" t="s">
        <v>112</v>
      </c>
      <c r="G32" s="13" t="s">
        <v>113</v>
      </c>
      <c r="H32" s="13" t="s">
        <v>114</v>
      </c>
      <c r="I32" s="13" t="s">
        <v>115</v>
      </c>
      <c r="J32" s="13" t="s">
        <v>116</v>
      </c>
      <c r="K32" s="13" t="s">
        <v>117</v>
      </c>
      <c r="L32" s="13" t="s">
        <v>118</v>
      </c>
      <c r="M32" s="13" t="s">
        <v>119</v>
      </c>
      <c r="N32" s="13" t="s">
        <v>21</v>
      </c>
      <c r="O32" s="13" t="s">
        <v>120</v>
      </c>
      <c r="P32" s="13" t="s">
        <v>121</v>
      </c>
      <c r="Q32" s="13" t="s">
        <v>118</v>
      </c>
      <c r="R32" s="13" t="s">
        <v>122</v>
      </c>
      <c r="S32" s="13"/>
      <c r="T32" s="13" t="s">
        <v>123</v>
      </c>
      <c r="U32" s="13" t="s">
        <v>124</v>
      </c>
      <c r="V32" s="13" t="s">
        <v>125</v>
      </c>
      <c r="W32" s="13" t="s">
        <v>126</v>
      </c>
      <c r="X32" s="13" t="s">
        <v>127</v>
      </c>
      <c r="Y32" s="13"/>
      <c r="Z32" s="13"/>
    </row>
    <row r="33" ht="19.5" hidden="1" customHeight="1">
      <c r="A33" s="17"/>
      <c r="B33" s="17"/>
      <c r="C33" s="17" t="s">
        <v>128</v>
      </c>
      <c r="D33" s="17" t="s">
        <v>129</v>
      </c>
      <c r="E33" s="17"/>
      <c r="F33" s="17" t="s">
        <v>130</v>
      </c>
      <c r="G33" s="17" t="s">
        <v>131</v>
      </c>
      <c r="H33" s="17"/>
      <c r="I33" s="17"/>
      <c r="J33" s="17"/>
      <c r="K33" s="17" t="s">
        <v>132</v>
      </c>
      <c r="L33" s="17" t="s">
        <v>133</v>
      </c>
      <c r="M33" s="17" t="s">
        <v>134</v>
      </c>
      <c r="N33" s="17"/>
      <c r="O33" s="17"/>
      <c r="P33" s="17" t="s">
        <v>135</v>
      </c>
      <c r="Q33" s="17" t="s">
        <v>136</v>
      </c>
      <c r="R33" s="17" t="s">
        <v>137</v>
      </c>
      <c r="S33" s="17"/>
      <c r="T33" s="17"/>
      <c r="U33" s="17" t="s">
        <v>138</v>
      </c>
      <c r="V33" s="17" t="s">
        <v>139</v>
      </c>
      <c r="W33" s="17" t="s">
        <v>140</v>
      </c>
      <c r="X33" s="17" t="s">
        <v>141</v>
      </c>
      <c r="Y33" s="17"/>
      <c r="Z33" s="13"/>
    </row>
    <row r="34" ht="23.25" hidden="1" customHeight="1">
      <c r="A34" s="2" t="s">
        <v>55</v>
      </c>
      <c r="B34" s="36">
        <v>220657.13</v>
      </c>
      <c r="C34" s="36">
        <v>119573.36</v>
      </c>
      <c r="D34" s="36" t="s">
        <v>58</v>
      </c>
      <c r="E34" s="36">
        <v>12623.54</v>
      </c>
      <c r="F34" s="36">
        <v>91.55</v>
      </c>
      <c r="G34" s="36">
        <v>224.42</v>
      </c>
      <c r="H34" s="36">
        <v>18437.1</v>
      </c>
      <c r="I34" s="36">
        <v>24406.25</v>
      </c>
      <c r="J34" s="36">
        <v>1963.79</v>
      </c>
      <c r="K34" s="36">
        <v>11128.38</v>
      </c>
      <c r="L34" s="36">
        <v>245.79</v>
      </c>
      <c r="M34" s="36">
        <v>1888.17</v>
      </c>
      <c r="N34" s="2" t="s">
        <v>55</v>
      </c>
      <c r="O34" s="36">
        <v>465.44</v>
      </c>
      <c r="P34" s="36">
        <v>287.76</v>
      </c>
      <c r="Q34" s="36">
        <v>1018.4</v>
      </c>
      <c r="R34" s="36">
        <v>12484.63</v>
      </c>
      <c r="S34" s="36">
        <v>7505.8</v>
      </c>
      <c r="T34" s="36">
        <v>3008.12</v>
      </c>
      <c r="U34" s="36">
        <v>1070.8</v>
      </c>
      <c r="V34" s="36">
        <v>2882.72</v>
      </c>
      <c r="W34" s="36">
        <v>1351.11</v>
      </c>
      <c r="X34" s="36" t="s">
        <v>58</v>
      </c>
      <c r="Y34" s="36" t="s">
        <v>58</v>
      </c>
      <c r="Z34" s="2"/>
    </row>
    <row r="35" ht="21.0" hidden="1" customHeight="1">
      <c r="A35" s="6" t="s">
        <v>59</v>
      </c>
      <c r="B35" s="38">
        <v>121932.84</v>
      </c>
      <c r="C35" s="38">
        <v>68276.22</v>
      </c>
      <c r="D35" s="38" t="s">
        <v>58</v>
      </c>
      <c r="E35" s="38">
        <v>4432.24</v>
      </c>
      <c r="F35" s="38">
        <v>91.55</v>
      </c>
      <c r="G35" s="38" t="s">
        <v>58</v>
      </c>
      <c r="H35" s="38">
        <v>16259.2</v>
      </c>
      <c r="I35" s="38">
        <v>10293.34</v>
      </c>
      <c r="J35" s="38">
        <v>1719.27</v>
      </c>
      <c r="K35" s="38">
        <v>5165.55</v>
      </c>
      <c r="L35" s="38">
        <v>245.79</v>
      </c>
      <c r="M35" s="38">
        <v>864.49</v>
      </c>
      <c r="N35" s="6" t="s">
        <v>59</v>
      </c>
      <c r="O35" s="38">
        <v>383.75</v>
      </c>
      <c r="P35" s="38">
        <v>287.76</v>
      </c>
      <c r="Q35" s="38" t="s">
        <v>58</v>
      </c>
      <c r="R35" s="38">
        <v>9241.77</v>
      </c>
      <c r="S35" s="38">
        <v>2659.8</v>
      </c>
      <c r="T35" s="38">
        <v>733.97</v>
      </c>
      <c r="U35" s="38">
        <v>337.81</v>
      </c>
      <c r="V35" s="38">
        <v>940.33</v>
      </c>
      <c r="W35" s="38" t="s">
        <v>58</v>
      </c>
      <c r="X35" s="38" t="s">
        <v>58</v>
      </c>
      <c r="Y35" s="38" t="s">
        <v>58</v>
      </c>
      <c r="Z35" s="6"/>
    </row>
    <row r="36" ht="21.0" hidden="1" customHeight="1">
      <c r="A36" s="6" t="s">
        <v>62</v>
      </c>
      <c r="B36" s="38">
        <v>98724.3</v>
      </c>
      <c r="C36" s="38">
        <v>51297.14</v>
      </c>
      <c r="D36" s="38" t="s">
        <v>58</v>
      </c>
      <c r="E36" s="38">
        <v>8191.31</v>
      </c>
      <c r="F36" s="38" t="s">
        <v>58</v>
      </c>
      <c r="G36" s="38">
        <v>224.42</v>
      </c>
      <c r="H36" s="38">
        <v>2177.9</v>
      </c>
      <c r="I36" s="38">
        <v>14112.91</v>
      </c>
      <c r="J36" s="38">
        <v>244.53</v>
      </c>
      <c r="K36" s="38">
        <v>5962.83</v>
      </c>
      <c r="L36" s="38" t="s">
        <v>58</v>
      </c>
      <c r="M36" s="38">
        <v>1023.67</v>
      </c>
      <c r="N36" s="6" t="s">
        <v>62</v>
      </c>
      <c r="O36" s="38">
        <v>81.69</v>
      </c>
      <c r="P36" s="38" t="s">
        <v>58</v>
      </c>
      <c r="Q36" s="38">
        <v>1018.4</v>
      </c>
      <c r="R36" s="38">
        <v>3242.86</v>
      </c>
      <c r="S36" s="38">
        <v>4845.99</v>
      </c>
      <c r="T36" s="38">
        <v>2274.15</v>
      </c>
      <c r="U36" s="38">
        <v>732.98</v>
      </c>
      <c r="V36" s="38">
        <v>1942.39</v>
      </c>
      <c r="W36" s="38">
        <v>1351.11</v>
      </c>
      <c r="X36" s="38" t="s">
        <v>58</v>
      </c>
      <c r="Y36" s="38" t="s">
        <v>58</v>
      </c>
      <c r="Z36" s="6"/>
    </row>
    <row r="37" ht="13.5" hidden="1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3.5" hidden="1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27.0" hidden="1" customHeight="1">
      <c r="A39" s="1" t="s">
        <v>86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hidden="1" customHeight="1">
      <c r="A40" s="2"/>
      <c r="B40" s="2"/>
      <c r="C40" s="2"/>
      <c r="D40" s="4"/>
      <c r="E40" s="4"/>
      <c r="F40" s="4"/>
      <c r="G40" s="4"/>
      <c r="H40" s="4"/>
      <c r="I40" s="4"/>
      <c r="J40" s="4"/>
      <c r="K40" s="4"/>
      <c r="L40" s="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hidden="1" customHeight="1">
      <c r="A41" s="5"/>
      <c r="B41" s="5" t="s">
        <v>4</v>
      </c>
      <c r="C41" s="11"/>
      <c r="D41" s="9" t="s">
        <v>13</v>
      </c>
      <c r="E41" s="19"/>
      <c r="F41" s="19"/>
      <c r="G41" s="19"/>
      <c r="H41" s="5"/>
      <c r="I41" s="9" t="s">
        <v>60</v>
      </c>
      <c r="J41" s="19"/>
      <c r="K41" s="19"/>
      <c r="L41" s="19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3.5" hidden="1" customHeight="1">
      <c r="A42" s="14" t="s">
        <v>61</v>
      </c>
      <c r="B42" s="14" t="s">
        <v>63</v>
      </c>
      <c r="C42" s="14"/>
      <c r="D42" s="9" t="s">
        <v>67</v>
      </c>
      <c r="E42" s="19"/>
      <c r="F42" s="19"/>
      <c r="G42" s="14" t="s">
        <v>71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3.5" hidden="1" customHeight="1">
      <c r="A43" s="16"/>
      <c r="B43" s="16" t="s">
        <v>72</v>
      </c>
      <c r="C43" s="16" t="s">
        <v>27</v>
      </c>
      <c r="D43" s="16" t="s">
        <v>27</v>
      </c>
      <c r="E43" s="16" t="s">
        <v>73</v>
      </c>
      <c r="F43" s="16" t="s">
        <v>74</v>
      </c>
      <c r="G43" s="16" t="s">
        <v>75</v>
      </c>
      <c r="H43" s="16"/>
      <c r="I43" s="16" t="s">
        <v>27</v>
      </c>
      <c r="J43" s="16" t="s">
        <v>77</v>
      </c>
      <c r="K43" s="16" t="s">
        <v>78</v>
      </c>
      <c r="L43" s="16" t="s">
        <v>43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3.5" hidden="1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21.75" hidden="1" customHeight="1">
      <c r="A45" s="26" t="s">
        <v>88</v>
      </c>
      <c r="B45" s="27">
        <f t="shared" ref="B45:Y45" si="1">SUM(B6,B16,B25,B34)</f>
        <v>902902.96</v>
      </c>
      <c r="C45" s="27">
        <f t="shared" si="1"/>
        <v>450544.89</v>
      </c>
      <c r="D45" s="27">
        <f t="shared" si="1"/>
        <v>125.15</v>
      </c>
      <c r="E45" s="27">
        <f t="shared" si="1"/>
        <v>63916.75</v>
      </c>
      <c r="F45" s="27">
        <f t="shared" si="1"/>
        <v>1352</v>
      </c>
      <c r="G45" s="27">
        <f t="shared" si="1"/>
        <v>1717</v>
      </c>
      <c r="H45" s="27">
        <f t="shared" si="1"/>
        <v>81653.93</v>
      </c>
      <c r="I45" s="27">
        <f t="shared" si="1"/>
        <v>114670.75</v>
      </c>
      <c r="J45" s="27">
        <f t="shared" si="1"/>
        <v>9236.72</v>
      </c>
      <c r="K45" s="27">
        <f t="shared" si="1"/>
        <v>45702.79</v>
      </c>
      <c r="L45" s="27">
        <f t="shared" si="1"/>
        <v>592.83</v>
      </c>
      <c r="M45" s="27">
        <f t="shared" si="1"/>
        <v>8528.55</v>
      </c>
      <c r="N45" s="27">
        <f t="shared" si="1"/>
        <v>0</v>
      </c>
      <c r="O45" s="27">
        <f t="shared" si="1"/>
        <v>1066.64</v>
      </c>
      <c r="P45" s="27">
        <f t="shared" si="1"/>
        <v>863.05</v>
      </c>
      <c r="Q45" s="27">
        <f t="shared" si="1"/>
        <v>5116.03</v>
      </c>
      <c r="R45" s="27">
        <f t="shared" si="1"/>
        <v>47044.18</v>
      </c>
      <c r="S45" s="27">
        <f t="shared" si="1"/>
        <v>33239.29</v>
      </c>
      <c r="T45" s="27">
        <f t="shared" si="1"/>
        <v>17003.24</v>
      </c>
      <c r="U45" s="27">
        <f t="shared" si="1"/>
        <v>3843.49</v>
      </c>
      <c r="V45" s="27">
        <f t="shared" si="1"/>
        <v>11344.44</v>
      </c>
      <c r="W45" s="27">
        <f t="shared" si="1"/>
        <v>5341.26</v>
      </c>
      <c r="X45" s="27">
        <f t="shared" si="1"/>
        <v>0</v>
      </c>
      <c r="Y45" s="27">
        <f t="shared" si="1"/>
        <v>0</v>
      </c>
      <c r="Z45" s="22"/>
    </row>
    <row r="46" ht="21.75" hidden="1" customHeight="1">
      <c r="B46" s="27">
        <f t="shared" ref="B46:Y46" si="2">SUM(B7,B17,B26,B35)</f>
        <v>503127.81</v>
      </c>
      <c r="C46" s="27">
        <f t="shared" si="2"/>
        <v>256602.71</v>
      </c>
      <c r="D46" s="27">
        <f t="shared" si="2"/>
        <v>125.15</v>
      </c>
      <c r="E46" s="27">
        <f t="shared" si="2"/>
        <v>27844.21</v>
      </c>
      <c r="F46" s="27">
        <f t="shared" si="2"/>
        <v>1352</v>
      </c>
      <c r="G46" s="27">
        <f t="shared" si="2"/>
        <v>682.57</v>
      </c>
      <c r="H46" s="27">
        <f t="shared" si="2"/>
        <v>71643.26</v>
      </c>
      <c r="I46" s="27">
        <f t="shared" si="2"/>
        <v>57498.86</v>
      </c>
      <c r="J46" s="27">
        <f t="shared" si="2"/>
        <v>8062.25</v>
      </c>
      <c r="K46" s="27">
        <f t="shared" si="2"/>
        <v>17099.44</v>
      </c>
      <c r="L46" s="27">
        <f t="shared" si="2"/>
        <v>592.83</v>
      </c>
      <c r="M46" s="27">
        <f t="shared" si="2"/>
        <v>2703.7</v>
      </c>
      <c r="N46" s="27">
        <f t="shared" si="2"/>
        <v>0</v>
      </c>
      <c r="O46" s="27">
        <f t="shared" si="2"/>
        <v>769.92</v>
      </c>
      <c r="P46" s="27">
        <f t="shared" si="2"/>
        <v>739.04</v>
      </c>
      <c r="Q46" s="27">
        <f t="shared" si="2"/>
        <v>2256.11</v>
      </c>
      <c r="R46" s="27">
        <f t="shared" si="2"/>
        <v>34075.28</v>
      </c>
      <c r="S46" s="27">
        <f t="shared" si="2"/>
        <v>10143.14</v>
      </c>
      <c r="T46" s="27">
        <f t="shared" si="2"/>
        <v>4522.41</v>
      </c>
      <c r="U46" s="27">
        <f t="shared" si="2"/>
        <v>1732.73</v>
      </c>
      <c r="V46" s="27">
        <f t="shared" si="2"/>
        <v>3980.34</v>
      </c>
      <c r="W46" s="27">
        <f t="shared" si="2"/>
        <v>701.88</v>
      </c>
      <c r="X46" s="27">
        <f t="shared" si="2"/>
        <v>0</v>
      </c>
      <c r="Y46" s="27">
        <f t="shared" si="2"/>
        <v>0</v>
      </c>
      <c r="Z46" s="22"/>
    </row>
    <row r="47" ht="13.5" hidden="1" customHeight="1">
      <c r="A47" s="22"/>
      <c r="B47" s="27">
        <f t="shared" ref="B47:Y47" si="3">SUM(B8,B18,B27,B36)</f>
        <v>399775.15</v>
      </c>
      <c r="C47" s="27">
        <f t="shared" si="3"/>
        <v>193942.19</v>
      </c>
      <c r="D47" s="27">
        <f t="shared" si="3"/>
        <v>0</v>
      </c>
      <c r="E47" s="27">
        <f t="shared" si="3"/>
        <v>36072.55</v>
      </c>
      <c r="F47" s="27">
        <f t="shared" si="3"/>
        <v>0</v>
      </c>
      <c r="G47" s="27">
        <f t="shared" si="3"/>
        <v>1034.43</v>
      </c>
      <c r="H47" s="27">
        <f t="shared" si="3"/>
        <v>10010.67</v>
      </c>
      <c r="I47" s="27">
        <f t="shared" si="3"/>
        <v>57171.88</v>
      </c>
      <c r="J47" s="27">
        <f t="shared" si="3"/>
        <v>1174.48</v>
      </c>
      <c r="K47" s="27">
        <f t="shared" si="3"/>
        <v>28603.35</v>
      </c>
      <c r="L47" s="27">
        <f t="shared" si="3"/>
        <v>0</v>
      </c>
      <c r="M47" s="27">
        <f t="shared" si="3"/>
        <v>5824.84</v>
      </c>
      <c r="N47" s="27">
        <f t="shared" si="3"/>
        <v>0</v>
      </c>
      <c r="O47" s="27">
        <f t="shared" si="3"/>
        <v>296.72</v>
      </c>
      <c r="P47" s="27">
        <f t="shared" si="3"/>
        <v>124.01</v>
      </c>
      <c r="Q47" s="27">
        <f t="shared" si="3"/>
        <v>2859.92</v>
      </c>
      <c r="R47" s="27">
        <f t="shared" si="3"/>
        <v>12968.9</v>
      </c>
      <c r="S47" s="27">
        <f t="shared" si="3"/>
        <v>23096.13</v>
      </c>
      <c r="T47" s="27">
        <f t="shared" si="3"/>
        <v>12480.83</v>
      </c>
      <c r="U47" s="27">
        <f t="shared" si="3"/>
        <v>2110.74</v>
      </c>
      <c r="V47" s="27">
        <f t="shared" si="3"/>
        <v>7364.1</v>
      </c>
      <c r="W47" s="27">
        <f t="shared" si="3"/>
        <v>4639.38</v>
      </c>
      <c r="X47" s="27">
        <f t="shared" si="3"/>
        <v>0</v>
      </c>
      <c r="Y47" s="27">
        <f t="shared" si="3"/>
        <v>0</v>
      </c>
      <c r="Z47" s="22"/>
    </row>
    <row r="48" ht="13.5" hidden="1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30.0" customHeight="1">
      <c r="A49" s="30" t="s">
        <v>170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170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8"/>
      <c r="B51" s="8"/>
      <c r="C51" s="8" t="s">
        <v>94</v>
      </c>
      <c r="D51" s="8" t="s">
        <v>95</v>
      </c>
      <c r="E51" s="8" t="s">
        <v>96</v>
      </c>
      <c r="F51" s="8" t="s">
        <v>97</v>
      </c>
      <c r="G51" s="8" t="s">
        <v>98</v>
      </c>
      <c r="H51" s="8" t="s">
        <v>99</v>
      </c>
      <c r="I51" s="8" t="s">
        <v>100</v>
      </c>
      <c r="J51" s="8" t="s">
        <v>101</v>
      </c>
      <c r="K51" s="8" t="s">
        <v>102</v>
      </c>
      <c r="L51" s="8" t="s">
        <v>103</v>
      </c>
      <c r="M51" s="8" t="s">
        <v>104</v>
      </c>
      <c r="N51" s="8"/>
      <c r="O51" s="8" t="s">
        <v>102</v>
      </c>
      <c r="P51" s="8" t="s">
        <v>102</v>
      </c>
      <c r="Q51" s="8" t="s">
        <v>105</v>
      </c>
      <c r="R51" s="8" t="s">
        <v>105</v>
      </c>
      <c r="S51" s="8" t="s">
        <v>28</v>
      </c>
      <c r="T51" s="8" t="s">
        <v>106</v>
      </c>
      <c r="U51" s="8" t="s">
        <v>107</v>
      </c>
      <c r="V51" s="8" t="s">
        <v>102</v>
      </c>
      <c r="W51" s="8" t="s">
        <v>108</v>
      </c>
      <c r="X51" s="8" t="s">
        <v>109</v>
      </c>
      <c r="Y51" s="8" t="s">
        <v>44</v>
      </c>
      <c r="Z51" s="13"/>
    </row>
    <row r="52" ht="19.5" customHeight="1">
      <c r="A52" s="13" t="s">
        <v>21</v>
      </c>
      <c r="B52" s="13" t="s">
        <v>27</v>
      </c>
      <c r="C52" s="13" t="s">
        <v>110</v>
      </c>
      <c r="D52" s="13" t="s">
        <v>111</v>
      </c>
      <c r="E52" s="13"/>
      <c r="F52" s="13" t="s">
        <v>112</v>
      </c>
      <c r="G52" s="13" t="s">
        <v>113</v>
      </c>
      <c r="H52" s="13" t="s">
        <v>114</v>
      </c>
      <c r="I52" s="13" t="s">
        <v>115</v>
      </c>
      <c r="J52" s="13" t="s">
        <v>116</v>
      </c>
      <c r="K52" s="13" t="s">
        <v>117</v>
      </c>
      <c r="L52" s="13" t="s">
        <v>118</v>
      </c>
      <c r="M52" s="13" t="s">
        <v>119</v>
      </c>
      <c r="N52" s="13" t="s">
        <v>21</v>
      </c>
      <c r="O52" s="13" t="s">
        <v>120</v>
      </c>
      <c r="P52" s="13" t="s">
        <v>121</v>
      </c>
      <c r="Q52" s="13" t="s">
        <v>118</v>
      </c>
      <c r="R52" s="13" t="s">
        <v>122</v>
      </c>
      <c r="S52" s="13"/>
      <c r="T52" s="13" t="s">
        <v>123</v>
      </c>
      <c r="U52" s="13" t="s">
        <v>124</v>
      </c>
      <c r="V52" s="13" t="s">
        <v>125</v>
      </c>
      <c r="W52" s="13" t="s">
        <v>126</v>
      </c>
      <c r="X52" s="13" t="s">
        <v>127</v>
      </c>
      <c r="Y52" s="13"/>
      <c r="Z52" s="13"/>
    </row>
    <row r="53" ht="19.5" customHeight="1">
      <c r="A53" s="17"/>
      <c r="B53" s="17"/>
      <c r="C53" s="17" t="s">
        <v>128</v>
      </c>
      <c r="D53" s="17" t="s">
        <v>129</v>
      </c>
      <c r="E53" s="17"/>
      <c r="F53" s="17" t="s">
        <v>130</v>
      </c>
      <c r="G53" s="17" t="s">
        <v>131</v>
      </c>
      <c r="H53" s="17"/>
      <c r="I53" s="17"/>
      <c r="J53" s="17"/>
      <c r="K53" s="17" t="s">
        <v>132</v>
      </c>
      <c r="L53" s="17" t="s">
        <v>133</v>
      </c>
      <c r="M53" s="17" t="s">
        <v>134</v>
      </c>
      <c r="N53" s="17"/>
      <c r="O53" s="17"/>
      <c r="P53" s="17" t="s">
        <v>135</v>
      </c>
      <c r="Q53" s="17" t="s">
        <v>136</v>
      </c>
      <c r="R53" s="17" t="s">
        <v>137</v>
      </c>
      <c r="S53" s="17"/>
      <c r="T53" s="17"/>
      <c r="U53" s="17" t="s">
        <v>138</v>
      </c>
      <c r="V53" s="17" t="s">
        <v>139</v>
      </c>
      <c r="W53" s="17" t="s">
        <v>140</v>
      </c>
      <c r="X53" s="17" t="s">
        <v>141</v>
      </c>
      <c r="Y53" s="17"/>
      <c r="Z53" s="13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2" t="s">
        <v>55</v>
      </c>
      <c r="B55" s="29">
        <f t="shared" ref="B55:Y55" si="4">SUM(B45)/4</f>
        <v>225725.74</v>
      </c>
      <c r="C55" s="29">
        <f t="shared" si="4"/>
        <v>112636.2225</v>
      </c>
      <c r="D55" s="29">
        <f t="shared" si="4"/>
        <v>31.2875</v>
      </c>
      <c r="E55" s="29">
        <f t="shared" si="4"/>
        <v>15979.1875</v>
      </c>
      <c r="F55" s="29">
        <f t="shared" si="4"/>
        <v>338</v>
      </c>
      <c r="G55" s="29">
        <f t="shared" si="4"/>
        <v>429.25</v>
      </c>
      <c r="H55" s="29">
        <f t="shared" si="4"/>
        <v>20413.4825</v>
      </c>
      <c r="I55" s="29">
        <f t="shared" si="4"/>
        <v>28667.6875</v>
      </c>
      <c r="J55" s="29">
        <f t="shared" si="4"/>
        <v>2309.18</v>
      </c>
      <c r="K55" s="29">
        <f t="shared" si="4"/>
        <v>11425.6975</v>
      </c>
      <c r="L55" s="29">
        <f t="shared" si="4"/>
        <v>148.2075</v>
      </c>
      <c r="M55" s="29">
        <f t="shared" si="4"/>
        <v>2132.1375</v>
      </c>
      <c r="N55" s="29">
        <f t="shared" si="4"/>
        <v>0</v>
      </c>
      <c r="O55" s="29">
        <f t="shared" si="4"/>
        <v>266.66</v>
      </c>
      <c r="P55" s="29">
        <f t="shared" si="4"/>
        <v>215.7625</v>
      </c>
      <c r="Q55" s="29">
        <f t="shared" si="4"/>
        <v>1279.0075</v>
      </c>
      <c r="R55" s="29">
        <f t="shared" si="4"/>
        <v>11761.045</v>
      </c>
      <c r="S55" s="29">
        <f t="shared" si="4"/>
        <v>8309.8225</v>
      </c>
      <c r="T55" s="29">
        <f t="shared" si="4"/>
        <v>4250.81</v>
      </c>
      <c r="U55" s="29">
        <f t="shared" si="4"/>
        <v>960.8725</v>
      </c>
      <c r="V55" s="29">
        <f t="shared" si="4"/>
        <v>2836.11</v>
      </c>
      <c r="W55" s="29">
        <f t="shared" si="4"/>
        <v>1335.315</v>
      </c>
      <c r="X55" s="29">
        <f t="shared" si="4"/>
        <v>0</v>
      </c>
      <c r="Y55" s="29">
        <f t="shared" si="4"/>
        <v>0</v>
      </c>
      <c r="Z55" s="22"/>
    </row>
    <row r="56" ht="13.5" customHeight="1">
      <c r="A56" s="2" t="s">
        <v>59</v>
      </c>
      <c r="B56" s="29">
        <f t="shared" ref="B56:Y56" si="5">SUM(B46)/4</f>
        <v>125781.9525</v>
      </c>
      <c r="C56" s="29">
        <f t="shared" si="5"/>
        <v>64150.6775</v>
      </c>
      <c r="D56" s="29">
        <f t="shared" si="5"/>
        <v>31.2875</v>
      </c>
      <c r="E56" s="29">
        <f t="shared" si="5"/>
        <v>6961.0525</v>
      </c>
      <c r="F56" s="29">
        <f t="shared" si="5"/>
        <v>338</v>
      </c>
      <c r="G56" s="29">
        <f t="shared" si="5"/>
        <v>170.6425</v>
      </c>
      <c r="H56" s="29">
        <f t="shared" si="5"/>
        <v>17910.815</v>
      </c>
      <c r="I56" s="29">
        <f t="shared" si="5"/>
        <v>14374.715</v>
      </c>
      <c r="J56" s="29">
        <f t="shared" si="5"/>
        <v>2015.5625</v>
      </c>
      <c r="K56" s="29">
        <f t="shared" si="5"/>
        <v>4274.86</v>
      </c>
      <c r="L56" s="29">
        <f t="shared" si="5"/>
        <v>148.2075</v>
      </c>
      <c r="M56" s="29">
        <f t="shared" si="5"/>
        <v>675.925</v>
      </c>
      <c r="N56" s="29">
        <f t="shared" si="5"/>
        <v>0</v>
      </c>
      <c r="O56" s="29">
        <f t="shared" si="5"/>
        <v>192.48</v>
      </c>
      <c r="P56" s="29">
        <f t="shared" si="5"/>
        <v>184.76</v>
      </c>
      <c r="Q56" s="29">
        <f t="shared" si="5"/>
        <v>564.0275</v>
      </c>
      <c r="R56" s="29">
        <f t="shared" si="5"/>
        <v>8518.82</v>
      </c>
      <c r="S56" s="29">
        <f t="shared" si="5"/>
        <v>2535.785</v>
      </c>
      <c r="T56" s="29">
        <f t="shared" si="5"/>
        <v>1130.6025</v>
      </c>
      <c r="U56" s="29">
        <f t="shared" si="5"/>
        <v>433.1825</v>
      </c>
      <c r="V56" s="29">
        <f t="shared" si="5"/>
        <v>995.085</v>
      </c>
      <c r="W56" s="29">
        <f t="shared" si="5"/>
        <v>175.47</v>
      </c>
      <c r="X56" s="29">
        <f t="shared" si="5"/>
        <v>0</v>
      </c>
      <c r="Y56" s="29">
        <f t="shared" si="5"/>
        <v>0</v>
      </c>
      <c r="Z56" s="22"/>
    </row>
    <row r="57" ht="13.5" customHeight="1">
      <c r="A57" s="2" t="s">
        <v>62</v>
      </c>
      <c r="B57" s="29">
        <f t="shared" ref="B57:Y57" si="6">SUM(B47)/4</f>
        <v>99943.7875</v>
      </c>
      <c r="C57" s="29">
        <f t="shared" si="6"/>
        <v>48485.5475</v>
      </c>
      <c r="D57" s="29">
        <f t="shared" si="6"/>
        <v>0</v>
      </c>
      <c r="E57" s="29">
        <f t="shared" si="6"/>
        <v>9018.1375</v>
      </c>
      <c r="F57" s="29">
        <f t="shared" si="6"/>
        <v>0</v>
      </c>
      <c r="G57" s="29">
        <f t="shared" si="6"/>
        <v>258.6075</v>
      </c>
      <c r="H57" s="29">
        <f t="shared" si="6"/>
        <v>2502.6675</v>
      </c>
      <c r="I57" s="29">
        <f t="shared" si="6"/>
        <v>14292.97</v>
      </c>
      <c r="J57" s="29">
        <f t="shared" si="6"/>
        <v>293.62</v>
      </c>
      <c r="K57" s="29">
        <f t="shared" si="6"/>
        <v>7150.8375</v>
      </c>
      <c r="L57" s="29">
        <f t="shared" si="6"/>
        <v>0</v>
      </c>
      <c r="M57" s="29">
        <f t="shared" si="6"/>
        <v>1456.21</v>
      </c>
      <c r="N57" s="29">
        <f t="shared" si="6"/>
        <v>0</v>
      </c>
      <c r="O57" s="29">
        <f t="shared" si="6"/>
        <v>74.18</v>
      </c>
      <c r="P57" s="29">
        <f t="shared" si="6"/>
        <v>31.0025</v>
      </c>
      <c r="Q57" s="29">
        <f t="shared" si="6"/>
        <v>714.98</v>
      </c>
      <c r="R57" s="29">
        <f t="shared" si="6"/>
        <v>3242.225</v>
      </c>
      <c r="S57" s="29">
        <f t="shared" si="6"/>
        <v>5774.0325</v>
      </c>
      <c r="T57" s="29">
        <f t="shared" si="6"/>
        <v>3120.2075</v>
      </c>
      <c r="U57" s="29">
        <f t="shared" si="6"/>
        <v>527.685</v>
      </c>
      <c r="V57" s="29">
        <f t="shared" si="6"/>
        <v>1841.025</v>
      </c>
      <c r="W57" s="29">
        <f t="shared" si="6"/>
        <v>1159.845</v>
      </c>
      <c r="X57" s="29">
        <f t="shared" si="6"/>
        <v>0</v>
      </c>
      <c r="Y57" s="29">
        <f t="shared" si="6"/>
        <v>0</v>
      </c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12.0" hidden="1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22.5" hidden="1" customHeight="1">
      <c r="A3" s="35" t="s">
        <v>21</v>
      </c>
      <c r="B3" s="35" t="s">
        <v>22</v>
      </c>
      <c r="C3" s="35" t="s">
        <v>142</v>
      </c>
      <c r="D3" s="35" t="s">
        <v>143</v>
      </c>
      <c r="E3" s="35" t="s">
        <v>144</v>
      </c>
      <c r="F3" s="35" t="s">
        <v>145</v>
      </c>
      <c r="G3" s="37" t="s">
        <v>146</v>
      </c>
      <c r="H3" s="35" t="s">
        <v>147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2.5" hidden="1" customHeight="1">
      <c r="A4" s="39"/>
      <c r="B4" s="39"/>
      <c r="C4" s="39"/>
      <c r="D4" s="39"/>
      <c r="E4" s="39"/>
      <c r="F4" s="39"/>
      <c r="G4" s="40" t="s">
        <v>126</v>
      </c>
      <c r="H4" s="39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4.75" hidden="1" customHeight="1">
      <c r="A5" s="2" t="s">
        <v>55</v>
      </c>
      <c r="B5" s="18">
        <v>210158.11</v>
      </c>
      <c r="C5" s="18">
        <v>3757.2</v>
      </c>
      <c r="D5" s="18">
        <v>27964.74</v>
      </c>
      <c r="E5" s="18">
        <v>53078.93</v>
      </c>
      <c r="F5" s="18">
        <v>82721.73</v>
      </c>
      <c r="G5" s="18">
        <v>41978.82</v>
      </c>
      <c r="H5" s="18">
        <v>656.7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hidden="1" customHeight="1">
      <c r="A6" s="6" t="s">
        <v>59</v>
      </c>
      <c r="B6" s="20">
        <v>119764.98</v>
      </c>
      <c r="C6" s="20">
        <v>2694.67</v>
      </c>
      <c r="D6" s="20">
        <v>14968.11</v>
      </c>
      <c r="E6" s="20">
        <v>35876.5</v>
      </c>
      <c r="F6" s="20">
        <v>52340.55</v>
      </c>
      <c r="G6" s="20">
        <v>13538.84</v>
      </c>
      <c r="H6" s="20">
        <v>346.31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0" hidden="1" customHeight="1">
      <c r="A7" s="6" t="s">
        <v>62</v>
      </c>
      <c r="B7" s="20">
        <v>90393.13</v>
      </c>
      <c r="C7" s="20">
        <v>1062.53</v>
      </c>
      <c r="D7" s="20">
        <v>12996.63</v>
      </c>
      <c r="E7" s="20">
        <v>17202.43</v>
      </c>
      <c r="F7" s="20">
        <v>30381.17</v>
      </c>
      <c r="G7" s="20">
        <v>28439.98</v>
      </c>
      <c r="H7" s="20">
        <v>310.39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hidden="1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30.0" hidden="1" customHeight="1">
      <c r="A9" s="30" t="s">
        <v>149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2.0" hidden="1" customHeight="1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22.5" hidden="1" customHeight="1">
      <c r="A11" s="35" t="s">
        <v>21</v>
      </c>
      <c r="B11" s="35" t="s">
        <v>22</v>
      </c>
      <c r="C11" s="35" t="s">
        <v>142</v>
      </c>
      <c r="D11" s="35" t="s">
        <v>143</v>
      </c>
      <c r="E11" s="35" t="s">
        <v>144</v>
      </c>
      <c r="F11" s="35" t="s">
        <v>145</v>
      </c>
      <c r="G11" s="37" t="s">
        <v>146</v>
      </c>
      <c r="H11" s="35" t="s">
        <v>147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2.5" hidden="1" customHeight="1">
      <c r="A12" s="39"/>
      <c r="B12" s="39"/>
      <c r="C12" s="39"/>
      <c r="D12" s="39"/>
      <c r="E12" s="39"/>
      <c r="F12" s="39"/>
      <c r="G12" s="40" t="s">
        <v>126</v>
      </c>
      <c r="H12" s="39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75" hidden="1" customHeight="1">
      <c r="A13" s="2" t="s">
        <v>55</v>
      </c>
      <c r="B13" s="18">
        <v>238859.44</v>
      </c>
      <c r="C13" s="18">
        <v>4240.02</v>
      </c>
      <c r="D13" s="18">
        <v>24563.24</v>
      </c>
      <c r="E13" s="18">
        <v>61433.76</v>
      </c>
      <c r="F13" s="18">
        <v>98518.51</v>
      </c>
      <c r="G13" s="18">
        <v>49987.13</v>
      </c>
      <c r="H13" s="18">
        <v>116.78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hidden="1" customHeight="1">
      <c r="A14" s="6" t="s">
        <v>59</v>
      </c>
      <c r="B14" s="20">
        <v>133112.94</v>
      </c>
      <c r="C14" s="20">
        <v>3615.17</v>
      </c>
      <c r="D14" s="20">
        <v>12021.32</v>
      </c>
      <c r="E14" s="20">
        <v>38995.73</v>
      </c>
      <c r="F14" s="20">
        <v>63412.31</v>
      </c>
      <c r="G14" s="20">
        <v>15068.41</v>
      </c>
      <c r="H14" s="20" t="s">
        <v>58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.0" hidden="1" customHeight="1">
      <c r="A15" s="6" t="s">
        <v>62</v>
      </c>
      <c r="B15" s="20">
        <v>105746.5</v>
      </c>
      <c r="C15" s="20">
        <v>624.85</v>
      </c>
      <c r="D15" s="20">
        <v>12541.92</v>
      </c>
      <c r="E15" s="20">
        <v>22438.03</v>
      </c>
      <c r="F15" s="20">
        <v>35106.2</v>
      </c>
      <c r="G15" s="20">
        <v>34918.72</v>
      </c>
      <c r="H15" s="20">
        <v>116.78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hidden="1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30.0" hidden="1" customHeight="1">
      <c r="A17" s="30" t="s">
        <v>150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2.0" hidden="1" customHeight="1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22.5" hidden="1" customHeight="1">
      <c r="A19" s="35" t="s">
        <v>21</v>
      </c>
      <c r="B19" s="35" t="s">
        <v>22</v>
      </c>
      <c r="C19" s="35" t="s">
        <v>142</v>
      </c>
      <c r="D19" s="35" t="s">
        <v>143</v>
      </c>
      <c r="E19" s="35" t="s">
        <v>144</v>
      </c>
      <c r="F19" s="35" t="s">
        <v>145</v>
      </c>
      <c r="G19" s="37" t="s">
        <v>146</v>
      </c>
      <c r="H19" s="35" t="s">
        <v>147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2.5" hidden="1" customHeight="1">
      <c r="A20" s="39"/>
      <c r="B20" s="39"/>
      <c r="C20" s="39"/>
      <c r="D20" s="39"/>
      <c r="E20" s="39"/>
      <c r="F20" s="39"/>
      <c r="G20" s="40" t="s">
        <v>126</v>
      </c>
      <c r="H20" s="39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4.75" hidden="1" customHeight="1">
      <c r="A21" s="2" t="s">
        <v>55</v>
      </c>
      <c r="B21" s="18">
        <v>233228.28</v>
      </c>
      <c r="C21" s="18">
        <v>2889.97</v>
      </c>
      <c r="D21" s="18">
        <v>23126.66</v>
      </c>
      <c r="E21" s="18">
        <v>48040.16</v>
      </c>
      <c r="F21" s="18">
        <v>94866.49</v>
      </c>
      <c r="G21" s="18">
        <v>63405.41</v>
      </c>
      <c r="H21" s="18">
        <v>899.59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hidden="1" customHeight="1">
      <c r="A22" s="6" t="s">
        <v>59</v>
      </c>
      <c r="B22" s="20">
        <v>128317.05</v>
      </c>
      <c r="C22" s="20">
        <v>2769.82</v>
      </c>
      <c r="D22" s="20">
        <v>12799.26</v>
      </c>
      <c r="E22" s="20">
        <v>30268.17</v>
      </c>
      <c r="F22" s="20">
        <v>63606.8</v>
      </c>
      <c r="G22" s="20">
        <v>18526.79</v>
      </c>
      <c r="H22" s="20">
        <v>346.22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1.0" hidden="1" customHeight="1">
      <c r="A23" s="6" t="s">
        <v>62</v>
      </c>
      <c r="B23" s="20">
        <v>104911.22</v>
      </c>
      <c r="C23" s="20">
        <v>120.16</v>
      </c>
      <c r="D23" s="20">
        <v>10327.4</v>
      </c>
      <c r="E23" s="20">
        <v>17771.98</v>
      </c>
      <c r="F23" s="20">
        <v>31259.69</v>
      </c>
      <c r="G23" s="20">
        <v>44878.62</v>
      </c>
      <c r="H23" s="20">
        <v>553.37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hidden="1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30.0" hidden="1" customHeight="1">
      <c r="A25" s="30" t="s">
        <v>154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12.0" hidden="1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22.5" hidden="1" customHeight="1">
      <c r="A27" s="35" t="s">
        <v>21</v>
      </c>
      <c r="B27" s="35" t="s">
        <v>22</v>
      </c>
      <c r="C27" s="35" t="s">
        <v>142</v>
      </c>
      <c r="D27" s="35" t="s">
        <v>143</v>
      </c>
      <c r="E27" s="35" t="s">
        <v>144</v>
      </c>
      <c r="F27" s="35" t="s">
        <v>145</v>
      </c>
      <c r="G27" s="37" t="s">
        <v>146</v>
      </c>
      <c r="H27" s="35" t="s">
        <v>147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2.5" hidden="1" customHeight="1">
      <c r="A28" s="39"/>
      <c r="B28" s="39"/>
      <c r="C28" s="39"/>
      <c r="D28" s="39"/>
      <c r="E28" s="39"/>
      <c r="F28" s="39"/>
      <c r="G28" s="40" t="s">
        <v>126</v>
      </c>
      <c r="H28" s="39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4.75" hidden="1" customHeight="1">
      <c r="A29" s="2" t="s">
        <v>55</v>
      </c>
      <c r="B29" s="18">
        <v>220657.13</v>
      </c>
      <c r="C29" s="18">
        <v>2437.71</v>
      </c>
      <c r="D29" s="18">
        <v>23719.08</v>
      </c>
      <c r="E29" s="18">
        <v>46447.41</v>
      </c>
      <c r="F29" s="18">
        <v>91090.41</v>
      </c>
      <c r="G29" s="18">
        <v>56757.66</v>
      </c>
      <c r="H29" s="18">
        <v>204.87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hidden="1" customHeight="1">
      <c r="A30" s="6" t="s">
        <v>59</v>
      </c>
      <c r="B30" s="20">
        <v>121932.84</v>
      </c>
      <c r="C30" s="20">
        <v>2053.06</v>
      </c>
      <c r="D30" s="20">
        <v>13496.33</v>
      </c>
      <c r="E30" s="20">
        <v>29032.31</v>
      </c>
      <c r="F30" s="20">
        <v>61780.61</v>
      </c>
      <c r="G30" s="20">
        <v>15570.52</v>
      </c>
      <c r="H30" s="20" t="s">
        <v>58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.0" hidden="1" customHeight="1">
      <c r="A31" s="6" t="s">
        <v>62</v>
      </c>
      <c r="B31" s="20">
        <v>98724.3</v>
      </c>
      <c r="C31" s="20">
        <v>384.64</v>
      </c>
      <c r="D31" s="20">
        <v>10222.75</v>
      </c>
      <c r="E31" s="20">
        <v>17415.09</v>
      </c>
      <c r="F31" s="20">
        <v>29309.8</v>
      </c>
      <c r="G31" s="20">
        <v>41187.14</v>
      </c>
      <c r="H31" s="20">
        <v>204.87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hidden="1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27.0" hidden="1" customHeight="1">
      <c r="A33" s="1" t="s">
        <v>86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hidden="1" customHeight="1">
      <c r="A34" s="2"/>
      <c r="B34" s="2"/>
      <c r="C34" s="2"/>
      <c r="D34" s="4"/>
      <c r="E34" s="4"/>
      <c r="F34" s="4"/>
      <c r="G34" s="4"/>
      <c r="H34" s="4"/>
      <c r="I34" s="4"/>
      <c r="J34" s="4"/>
      <c r="K34" s="4"/>
      <c r="L34" s="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hidden="1" customHeight="1">
      <c r="A35" s="5"/>
      <c r="B35" s="5" t="s">
        <v>4</v>
      </c>
      <c r="C35" s="11"/>
      <c r="D35" s="9" t="s">
        <v>13</v>
      </c>
      <c r="E35" s="19"/>
      <c r="F35" s="19"/>
      <c r="G35" s="19"/>
      <c r="H35" s="5"/>
      <c r="I35" s="9" t="s">
        <v>60</v>
      </c>
      <c r="J35" s="19"/>
      <c r="K35" s="19"/>
      <c r="L35" s="1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3.5" hidden="1" customHeight="1">
      <c r="A36" s="14" t="s">
        <v>61</v>
      </c>
      <c r="B36" s="14" t="s">
        <v>63</v>
      </c>
      <c r="C36" s="14"/>
      <c r="D36" s="9" t="s">
        <v>67</v>
      </c>
      <c r="E36" s="19"/>
      <c r="F36" s="19"/>
      <c r="G36" s="14" t="s">
        <v>71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3.5" hidden="1" customHeight="1">
      <c r="A37" s="16"/>
      <c r="B37" s="16" t="s">
        <v>72</v>
      </c>
      <c r="C37" s="16" t="s">
        <v>27</v>
      </c>
      <c r="D37" s="16" t="s">
        <v>27</v>
      </c>
      <c r="E37" s="16" t="s">
        <v>73</v>
      </c>
      <c r="F37" s="16" t="s">
        <v>74</v>
      </c>
      <c r="G37" s="16" t="s">
        <v>75</v>
      </c>
      <c r="H37" s="16"/>
      <c r="I37" s="16" t="s">
        <v>27</v>
      </c>
      <c r="J37" s="16" t="s">
        <v>77</v>
      </c>
      <c r="K37" s="16" t="s">
        <v>78</v>
      </c>
      <c r="L37" s="16" t="s">
        <v>43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3.5" hidden="1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8.75" hidden="1" customHeight="1">
      <c r="A39" s="26" t="s">
        <v>88</v>
      </c>
      <c r="B39" s="27">
        <f t="shared" ref="B39:H39" si="1">SUM(B5,B13,B21,B29)</f>
        <v>902902.96</v>
      </c>
      <c r="C39" s="27">
        <f t="shared" si="1"/>
        <v>13324.9</v>
      </c>
      <c r="D39" s="27">
        <f t="shared" si="1"/>
        <v>99373.72</v>
      </c>
      <c r="E39" s="27">
        <f t="shared" si="1"/>
        <v>209000.26</v>
      </c>
      <c r="F39" s="27">
        <f t="shared" si="1"/>
        <v>367197.14</v>
      </c>
      <c r="G39" s="27">
        <f t="shared" si="1"/>
        <v>212129.02</v>
      </c>
      <c r="H39" s="27">
        <f t="shared" si="1"/>
        <v>1877.94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8.75" hidden="1" customHeight="1">
      <c r="B40" s="27">
        <f t="shared" ref="B40:H40" si="2">SUM(B6,B14,B22,B30)</f>
        <v>503127.81</v>
      </c>
      <c r="C40" s="27">
        <f t="shared" si="2"/>
        <v>11132.72</v>
      </c>
      <c r="D40" s="27">
        <f t="shared" si="2"/>
        <v>53285.02</v>
      </c>
      <c r="E40" s="27">
        <f t="shared" si="2"/>
        <v>134172.71</v>
      </c>
      <c r="F40" s="27">
        <f t="shared" si="2"/>
        <v>241140.27</v>
      </c>
      <c r="G40" s="27">
        <f t="shared" si="2"/>
        <v>62704.56</v>
      </c>
      <c r="H40" s="27">
        <f t="shared" si="2"/>
        <v>692.53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3.5" hidden="1" customHeight="1">
      <c r="A41" s="22"/>
      <c r="B41" s="27">
        <f t="shared" ref="B41:H41" si="3">SUM(B7,B15,B23,B31)</f>
        <v>399775.15</v>
      </c>
      <c r="C41" s="27">
        <f t="shared" si="3"/>
        <v>2192.18</v>
      </c>
      <c r="D41" s="27">
        <f t="shared" si="3"/>
        <v>46088.7</v>
      </c>
      <c r="E41" s="27">
        <f t="shared" si="3"/>
        <v>74827.53</v>
      </c>
      <c r="F41" s="27">
        <f t="shared" si="3"/>
        <v>126056.86</v>
      </c>
      <c r="G41" s="27">
        <f t="shared" si="3"/>
        <v>149424.46</v>
      </c>
      <c r="H41" s="27">
        <f t="shared" si="3"/>
        <v>1185.41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30.0" customHeight="1">
      <c r="A42" s="30" t="s">
        <v>167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2.0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22.5" customHeight="1">
      <c r="A44" s="35" t="s">
        <v>21</v>
      </c>
      <c r="B44" s="35" t="s">
        <v>22</v>
      </c>
      <c r="C44" s="35" t="s">
        <v>142</v>
      </c>
      <c r="D44" s="35" t="s">
        <v>143</v>
      </c>
      <c r="E44" s="35" t="s">
        <v>144</v>
      </c>
      <c r="F44" s="35" t="s">
        <v>145</v>
      </c>
      <c r="G44" s="37" t="s">
        <v>146</v>
      </c>
      <c r="H44" s="35" t="s">
        <v>147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22.5" customHeight="1">
      <c r="A45" s="39"/>
      <c r="B45" s="39"/>
      <c r="C45" s="39"/>
      <c r="D45" s="39"/>
      <c r="E45" s="39"/>
      <c r="F45" s="39"/>
      <c r="G45" s="40" t="s">
        <v>126</v>
      </c>
      <c r="H45" s="39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3.5" customHeight="1">
      <c r="A46" s="2" t="s">
        <v>55</v>
      </c>
      <c r="B46" s="29">
        <f t="shared" ref="B46:H46" si="4">SUM(B39)/4</f>
        <v>225725.74</v>
      </c>
      <c r="C46" s="29">
        <f t="shared" si="4"/>
        <v>3331.225</v>
      </c>
      <c r="D46" s="29">
        <f t="shared" si="4"/>
        <v>24843.43</v>
      </c>
      <c r="E46" s="29">
        <f t="shared" si="4"/>
        <v>52250.065</v>
      </c>
      <c r="F46" s="29">
        <f t="shared" si="4"/>
        <v>91799.285</v>
      </c>
      <c r="G46" s="29">
        <f t="shared" si="4"/>
        <v>53032.255</v>
      </c>
      <c r="H46" s="29">
        <f t="shared" si="4"/>
        <v>469.485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3.5" customHeight="1">
      <c r="A47" s="2" t="s">
        <v>59</v>
      </c>
      <c r="B47" s="29">
        <f t="shared" ref="B47:H47" si="5">SUM(B40)/4</f>
        <v>125781.9525</v>
      </c>
      <c r="C47" s="29">
        <f t="shared" si="5"/>
        <v>2783.18</v>
      </c>
      <c r="D47" s="29">
        <f t="shared" si="5"/>
        <v>13321.255</v>
      </c>
      <c r="E47" s="29">
        <f t="shared" si="5"/>
        <v>33543.1775</v>
      </c>
      <c r="F47" s="29">
        <f t="shared" si="5"/>
        <v>60285.0675</v>
      </c>
      <c r="G47" s="29">
        <f t="shared" si="5"/>
        <v>15676.14</v>
      </c>
      <c r="H47" s="29">
        <f t="shared" si="5"/>
        <v>173.1325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3.5" customHeight="1">
      <c r="A48" s="2" t="s">
        <v>62</v>
      </c>
      <c r="B48" s="29">
        <f t="shared" ref="B48:H48" si="6">SUM(B41)/4</f>
        <v>99943.7875</v>
      </c>
      <c r="C48" s="29">
        <f t="shared" si="6"/>
        <v>548.045</v>
      </c>
      <c r="D48" s="29">
        <f t="shared" si="6"/>
        <v>11522.175</v>
      </c>
      <c r="E48" s="29">
        <f t="shared" si="6"/>
        <v>18706.8825</v>
      </c>
      <c r="F48" s="29">
        <f t="shared" si="6"/>
        <v>31514.215</v>
      </c>
      <c r="G48" s="29">
        <f t="shared" si="6"/>
        <v>37356.115</v>
      </c>
      <c r="H48" s="29">
        <f t="shared" si="6"/>
        <v>296.3525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3.5" customHeight="1">
      <c r="A49" s="22"/>
      <c r="B49" s="2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3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152</v>
      </c>
      <c r="B1" s="32"/>
      <c r="C1" s="32"/>
      <c r="D1" s="41"/>
      <c r="E1" s="4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ht="9.0" hidden="1" customHeight="1">
      <c r="A2" s="4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24.0" hidden="1" customHeight="1">
      <c r="A3" s="43" t="s">
        <v>21</v>
      </c>
      <c r="B3" s="44" t="s">
        <v>22</v>
      </c>
      <c r="C3" s="44" t="s">
        <v>155</v>
      </c>
      <c r="D3" s="44" t="s">
        <v>156</v>
      </c>
      <c r="E3" s="44" t="s">
        <v>158</v>
      </c>
      <c r="F3" s="44" t="s">
        <v>160</v>
      </c>
      <c r="G3" s="44" t="s">
        <v>161</v>
      </c>
      <c r="H3" s="44" t="s">
        <v>162</v>
      </c>
      <c r="I3" s="44" t="s">
        <v>163</v>
      </c>
      <c r="J3" s="44" t="s">
        <v>164</v>
      </c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24.0" hidden="1" customHeight="1">
      <c r="A4" s="45"/>
      <c r="B4" s="45"/>
      <c r="C4" s="46" t="s">
        <v>165</v>
      </c>
      <c r="D4" s="45"/>
      <c r="E4" s="45"/>
      <c r="F4" s="45"/>
      <c r="G4" s="45"/>
      <c r="H4" s="45"/>
      <c r="I4" s="45"/>
      <c r="J4" s="46" t="s">
        <v>72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55</v>
      </c>
      <c r="B5" s="18">
        <v>210158.11</v>
      </c>
      <c r="C5" s="18">
        <v>4954.21</v>
      </c>
      <c r="D5" s="18" t="s">
        <v>58</v>
      </c>
      <c r="E5" s="18">
        <v>5159.98</v>
      </c>
      <c r="F5" s="18">
        <v>21055.81</v>
      </c>
      <c r="G5" s="18">
        <v>29394.18</v>
      </c>
      <c r="H5" s="18">
        <v>14461.33</v>
      </c>
      <c r="I5" s="18">
        <v>81981.83</v>
      </c>
      <c r="J5" s="18">
        <v>53150.77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hidden="1" customHeight="1">
      <c r="A6" s="49" t="s">
        <v>59</v>
      </c>
      <c r="B6" s="20">
        <v>119764.98</v>
      </c>
      <c r="C6" s="20">
        <v>2797.98</v>
      </c>
      <c r="D6" s="20" t="s">
        <v>58</v>
      </c>
      <c r="E6" s="20">
        <v>2921.54</v>
      </c>
      <c r="F6" s="20">
        <v>11613.75</v>
      </c>
      <c r="G6" s="20">
        <v>17118.13</v>
      </c>
      <c r="H6" s="20">
        <v>7181.13</v>
      </c>
      <c r="I6" s="20">
        <v>47166.26</v>
      </c>
      <c r="J6" s="20">
        <v>30966.19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hidden="1" customHeight="1">
      <c r="A7" s="49" t="s">
        <v>62</v>
      </c>
      <c r="B7" s="20">
        <v>90393.13</v>
      </c>
      <c r="C7" s="20">
        <v>2156.23</v>
      </c>
      <c r="D7" s="20" t="s">
        <v>58</v>
      </c>
      <c r="E7" s="20">
        <v>2238.44</v>
      </c>
      <c r="F7" s="20">
        <v>9442.06</v>
      </c>
      <c r="G7" s="20">
        <v>12276.05</v>
      </c>
      <c r="H7" s="20">
        <v>7280.2</v>
      </c>
      <c r="I7" s="20">
        <v>34815.57</v>
      </c>
      <c r="J7" s="20">
        <v>22184.58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hidden="1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13.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0.75" hidden="1" customHeight="1">
      <c r="A10" s="30" t="s">
        <v>166</v>
      </c>
      <c r="B10" s="32"/>
      <c r="C10" s="32"/>
      <c r="D10" s="41"/>
      <c r="E10" s="4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9.0" hidden="1" customHeight="1">
      <c r="A11" s="42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4.0" hidden="1" customHeight="1">
      <c r="A12" s="43" t="s">
        <v>21</v>
      </c>
      <c r="B12" s="44" t="s">
        <v>22</v>
      </c>
      <c r="C12" s="44" t="s">
        <v>155</v>
      </c>
      <c r="D12" s="44" t="s">
        <v>156</v>
      </c>
      <c r="E12" s="44" t="s">
        <v>158</v>
      </c>
      <c r="F12" s="44" t="s">
        <v>160</v>
      </c>
      <c r="G12" s="44" t="s">
        <v>161</v>
      </c>
      <c r="H12" s="44" t="s">
        <v>162</v>
      </c>
      <c r="I12" s="44" t="s">
        <v>163</v>
      </c>
      <c r="J12" s="44" t="s">
        <v>164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24.0" hidden="1" customHeight="1">
      <c r="A13" s="45"/>
      <c r="B13" s="45"/>
      <c r="C13" s="46" t="s">
        <v>165</v>
      </c>
      <c r="D13" s="45"/>
      <c r="E13" s="45"/>
      <c r="F13" s="45"/>
      <c r="G13" s="45"/>
      <c r="H13" s="45"/>
      <c r="I13" s="45"/>
      <c r="J13" s="46" t="s">
        <v>72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55</v>
      </c>
      <c r="B14" s="18">
        <v>238859.44</v>
      </c>
      <c r="C14" s="18">
        <v>15917.61</v>
      </c>
      <c r="D14" s="18" t="s">
        <v>58</v>
      </c>
      <c r="E14" s="18">
        <v>3326.48</v>
      </c>
      <c r="F14" s="18">
        <v>12051.07</v>
      </c>
      <c r="G14" s="18">
        <v>10069.08</v>
      </c>
      <c r="H14" s="18">
        <v>20793.37</v>
      </c>
      <c r="I14" s="18">
        <v>90871.0</v>
      </c>
      <c r="J14" s="18">
        <v>85830.84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hidden="1" customHeight="1">
      <c r="A15" s="49" t="s">
        <v>59</v>
      </c>
      <c r="B15" s="20">
        <v>133112.94</v>
      </c>
      <c r="C15" s="20">
        <v>8137.81</v>
      </c>
      <c r="D15" s="20" t="s">
        <v>58</v>
      </c>
      <c r="E15" s="20">
        <v>1198.13</v>
      </c>
      <c r="F15" s="20">
        <v>5785.89</v>
      </c>
      <c r="G15" s="20">
        <v>5327.32</v>
      </c>
      <c r="H15" s="20">
        <v>9159.94</v>
      </c>
      <c r="I15" s="20">
        <v>49533.8</v>
      </c>
      <c r="J15" s="20">
        <v>53970.04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.75" hidden="1" customHeight="1">
      <c r="A16" s="49" t="s">
        <v>62</v>
      </c>
      <c r="B16" s="20">
        <v>105746.5</v>
      </c>
      <c r="C16" s="20">
        <v>7779.79</v>
      </c>
      <c r="D16" s="20" t="s">
        <v>58</v>
      </c>
      <c r="E16" s="20">
        <v>2128.35</v>
      </c>
      <c r="F16" s="20">
        <v>6265.17</v>
      </c>
      <c r="G16" s="20">
        <v>4741.76</v>
      </c>
      <c r="H16" s="20">
        <v>11633.43</v>
      </c>
      <c r="I16" s="20">
        <v>41337.2</v>
      </c>
      <c r="J16" s="20">
        <v>31860.8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hidden="1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30.75" hidden="1" customHeight="1">
      <c r="A18" s="30" t="s">
        <v>168</v>
      </c>
      <c r="B18" s="32"/>
      <c r="C18" s="32"/>
      <c r="D18" s="41"/>
      <c r="E18" s="4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9.0" hidden="1" customHeight="1">
      <c r="A19" s="4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24.0" hidden="1" customHeight="1">
      <c r="A20" s="43" t="s">
        <v>21</v>
      </c>
      <c r="B20" s="44" t="s">
        <v>22</v>
      </c>
      <c r="C20" s="44" t="s">
        <v>155</v>
      </c>
      <c r="D20" s="44" t="s">
        <v>156</v>
      </c>
      <c r="E20" s="44" t="s">
        <v>158</v>
      </c>
      <c r="F20" s="44" t="s">
        <v>160</v>
      </c>
      <c r="G20" s="44" t="s">
        <v>161</v>
      </c>
      <c r="H20" s="44" t="s">
        <v>162</v>
      </c>
      <c r="I20" s="44" t="s">
        <v>163</v>
      </c>
      <c r="J20" s="44" t="s">
        <v>164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24.0" hidden="1" customHeight="1">
      <c r="A21" s="45"/>
      <c r="B21" s="45"/>
      <c r="C21" s="46" t="s">
        <v>165</v>
      </c>
      <c r="D21" s="45"/>
      <c r="E21" s="45"/>
      <c r="F21" s="45"/>
      <c r="G21" s="45"/>
      <c r="H21" s="45"/>
      <c r="I21" s="45"/>
      <c r="J21" s="46" t="s">
        <v>72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55</v>
      </c>
      <c r="B22" s="18">
        <v>233228.28</v>
      </c>
      <c r="C22" s="18">
        <v>3761.49</v>
      </c>
      <c r="D22" s="18">
        <v>92.37</v>
      </c>
      <c r="E22" s="18">
        <v>756.61</v>
      </c>
      <c r="F22" s="18">
        <v>8576.36</v>
      </c>
      <c r="G22" s="18">
        <v>12940.43</v>
      </c>
      <c r="H22" s="18">
        <v>17703.95</v>
      </c>
      <c r="I22" s="18">
        <v>92236.21</v>
      </c>
      <c r="J22" s="18">
        <v>97160.86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hidden="1" customHeight="1">
      <c r="A23" s="49" t="s">
        <v>59</v>
      </c>
      <c r="B23" s="20">
        <v>128317.05</v>
      </c>
      <c r="C23" s="20">
        <v>2025.66</v>
      </c>
      <c r="D23" s="20" t="s">
        <v>58</v>
      </c>
      <c r="E23" s="20">
        <v>237.99</v>
      </c>
      <c r="F23" s="20">
        <v>4648.66</v>
      </c>
      <c r="G23" s="20">
        <v>5770.51</v>
      </c>
      <c r="H23" s="20">
        <v>7551.38</v>
      </c>
      <c r="I23" s="20">
        <v>51342.73</v>
      </c>
      <c r="J23" s="20">
        <v>56740.13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75" hidden="1" customHeight="1">
      <c r="A24" s="49" t="s">
        <v>62</v>
      </c>
      <c r="B24" s="20">
        <v>104911.22</v>
      </c>
      <c r="C24" s="20">
        <v>1735.83</v>
      </c>
      <c r="D24" s="20">
        <v>92.37</v>
      </c>
      <c r="E24" s="20">
        <v>518.62</v>
      </c>
      <c r="F24" s="20">
        <v>3927.7</v>
      </c>
      <c r="G24" s="20">
        <v>7169.92</v>
      </c>
      <c r="H24" s="20">
        <v>10152.57</v>
      </c>
      <c r="I24" s="20">
        <v>40893.48</v>
      </c>
      <c r="J24" s="20">
        <v>40420.73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hidden="1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30.75" hidden="1" customHeight="1">
      <c r="A26" s="30" t="s">
        <v>169</v>
      </c>
      <c r="B26" s="32"/>
      <c r="C26" s="32"/>
      <c r="D26" s="41"/>
      <c r="E26" s="4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9.0" hidden="1" customHeight="1">
      <c r="A27" s="4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24.0" hidden="1" customHeight="1">
      <c r="A28" s="43" t="s">
        <v>21</v>
      </c>
      <c r="B28" s="44" t="s">
        <v>22</v>
      </c>
      <c r="C28" s="44" t="s">
        <v>155</v>
      </c>
      <c r="D28" s="44" t="s">
        <v>156</v>
      </c>
      <c r="E28" s="44" t="s">
        <v>158</v>
      </c>
      <c r="F28" s="44" t="s">
        <v>160</v>
      </c>
      <c r="G28" s="44" t="s">
        <v>161</v>
      </c>
      <c r="H28" s="44" t="s">
        <v>162</v>
      </c>
      <c r="I28" s="44" t="s">
        <v>163</v>
      </c>
      <c r="J28" s="44" t="s">
        <v>164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24.0" hidden="1" customHeight="1">
      <c r="A29" s="45"/>
      <c r="B29" s="45"/>
      <c r="C29" s="46" t="s">
        <v>165</v>
      </c>
      <c r="D29" s="45"/>
      <c r="E29" s="45"/>
      <c r="F29" s="45"/>
      <c r="G29" s="45"/>
      <c r="H29" s="45"/>
      <c r="I29" s="45"/>
      <c r="J29" s="46" t="s">
        <v>72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55</v>
      </c>
      <c r="B30" s="18">
        <v>220657.13</v>
      </c>
      <c r="C30" s="18">
        <v>3356.62</v>
      </c>
      <c r="D30" s="18" t="s">
        <v>58</v>
      </c>
      <c r="E30" s="18">
        <v>2419.03</v>
      </c>
      <c r="F30" s="18">
        <v>11407.43</v>
      </c>
      <c r="G30" s="18">
        <v>13063.69</v>
      </c>
      <c r="H30" s="18">
        <v>19897.46</v>
      </c>
      <c r="I30" s="18">
        <v>104637.14</v>
      </c>
      <c r="J30" s="18">
        <v>65875.77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hidden="1" customHeight="1">
      <c r="A31" s="49" t="s">
        <v>59</v>
      </c>
      <c r="B31" s="20">
        <v>121932.84</v>
      </c>
      <c r="C31" s="20">
        <v>1206.47</v>
      </c>
      <c r="D31" s="20" t="s">
        <v>58</v>
      </c>
      <c r="E31" s="20">
        <v>1314.61</v>
      </c>
      <c r="F31" s="20">
        <v>6505.61</v>
      </c>
      <c r="G31" s="20">
        <v>7462.79</v>
      </c>
      <c r="H31" s="20">
        <v>10634.55</v>
      </c>
      <c r="I31" s="20">
        <v>58135.09</v>
      </c>
      <c r="J31" s="20">
        <v>36673.72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.75" hidden="1" customHeight="1">
      <c r="A32" s="49" t="s">
        <v>62</v>
      </c>
      <c r="B32" s="20">
        <v>98724.3</v>
      </c>
      <c r="C32" s="20">
        <v>2150.15</v>
      </c>
      <c r="D32" s="20" t="s">
        <v>58</v>
      </c>
      <c r="E32" s="20">
        <v>1104.43</v>
      </c>
      <c r="F32" s="20">
        <v>4901.83</v>
      </c>
      <c r="G32" s="20">
        <v>5600.89</v>
      </c>
      <c r="H32" s="20">
        <v>9262.91</v>
      </c>
      <c r="I32" s="20">
        <v>46502.04</v>
      </c>
      <c r="J32" s="20">
        <v>29202.05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hidden="1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3.5" hidden="1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27.0" hidden="1" customHeight="1">
      <c r="A35" s="1" t="s">
        <v>86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"/>
      <c r="B36" s="2"/>
      <c r="C36" s="2"/>
      <c r="D36" s="4"/>
      <c r="E36" s="4"/>
      <c r="F36" s="4"/>
      <c r="G36" s="4"/>
      <c r="H36" s="4"/>
      <c r="I36" s="4"/>
      <c r="J36" s="4"/>
      <c r="K36" s="4"/>
      <c r="L36" s="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hidden="1" customHeight="1">
      <c r="A37" s="5"/>
      <c r="B37" s="5" t="s">
        <v>4</v>
      </c>
      <c r="C37" s="11"/>
      <c r="D37" s="9" t="s">
        <v>13</v>
      </c>
      <c r="E37" s="19"/>
      <c r="F37" s="19"/>
      <c r="G37" s="19"/>
      <c r="H37" s="5"/>
      <c r="I37" s="9" t="s">
        <v>60</v>
      </c>
      <c r="J37" s="19"/>
      <c r="K37" s="19"/>
      <c r="L37" s="1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3.5" hidden="1" customHeight="1">
      <c r="A38" s="14" t="s">
        <v>61</v>
      </c>
      <c r="B38" s="14" t="s">
        <v>63</v>
      </c>
      <c r="C38" s="14"/>
      <c r="D38" s="9" t="s">
        <v>67</v>
      </c>
      <c r="E38" s="19"/>
      <c r="F38" s="19"/>
      <c r="G38" s="14" t="s">
        <v>71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3.5" hidden="1" customHeight="1">
      <c r="A39" s="16"/>
      <c r="B39" s="16" t="s">
        <v>72</v>
      </c>
      <c r="C39" s="16" t="s">
        <v>27</v>
      </c>
      <c r="D39" s="16" t="s">
        <v>27</v>
      </c>
      <c r="E39" s="16" t="s">
        <v>73</v>
      </c>
      <c r="F39" s="16" t="s">
        <v>74</v>
      </c>
      <c r="G39" s="16" t="s">
        <v>75</v>
      </c>
      <c r="H39" s="16"/>
      <c r="I39" s="16" t="s">
        <v>27</v>
      </c>
      <c r="J39" s="16" t="s">
        <v>77</v>
      </c>
      <c r="K39" s="16" t="s">
        <v>78</v>
      </c>
      <c r="L39" s="16" t="s">
        <v>43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3.5" hidden="1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22.5" hidden="1" customHeight="1">
      <c r="A41" s="26" t="s">
        <v>88</v>
      </c>
      <c r="B41" s="27">
        <f t="shared" ref="B41:J41" si="1">SUM(B5,B14,B22,B30)</f>
        <v>902902.96</v>
      </c>
      <c r="C41" s="27">
        <f t="shared" si="1"/>
        <v>27989.93</v>
      </c>
      <c r="D41" s="27">
        <f t="shared" si="1"/>
        <v>92.37</v>
      </c>
      <c r="E41" s="27">
        <f t="shared" si="1"/>
        <v>11662.1</v>
      </c>
      <c r="F41" s="27">
        <f t="shared" si="1"/>
        <v>53090.67</v>
      </c>
      <c r="G41" s="27">
        <f t="shared" si="1"/>
        <v>65467.38</v>
      </c>
      <c r="H41" s="27">
        <f t="shared" si="1"/>
        <v>72856.11</v>
      </c>
      <c r="I41" s="27">
        <f t="shared" si="1"/>
        <v>369726.18</v>
      </c>
      <c r="J41" s="27">
        <f t="shared" si="1"/>
        <v>302018.24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22.5" hidden="1" customHeight="1">
      <c r="B42" s="27">
        <f t="shared" ref="B42:J42" si="2">SUM(B6,B15,B23,B31)</f>
        <v>503127.81</v>
      </c>
      <c r="C42" s="27">
        <f t="shared" si="2"/>
        <v>14167.92</v>
      </c>
      <c r="D42" s="27">
        <f t="shared" si="2"/>
        <v>0</v>
      </c>
      <c r="E42" s="27">
        <f t="shared" si="2"/>
        <v>5672.27</v>
      </c>
      <c r="F42" s="27">
        <f t="shared" si="2"/>
        <v>28553.91</v>
      </c>
      <c r="G42" s="27">
        <f t="shared" si="2"/>
        <v>35678.75</v>
      </c>
      <c r="H42" s="27">
        <f t="shared" si="2"/>
        <v>34527</v>
      </c>
      <c r="I42" s="27">
        <f t="shared" si="2"/>
        <v>206177.88</v>
      </c>
      <c r="J42" s="27">
        <f t="shared" si="2"/>
        <v>178350.08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3.5" hidden="1" customHeight="1">
      <c r="A43" s="22"/>
      <c r="B43" s="27">
        <f t="shared" ref="B43:J43" si="3">SUM(B7,B16,B24,B32)</f>
        <v>399775.15</v>
      </c>
      <c r="C43" s="27">
        <f t="shared" si="3"/>
        <v>13822</v>
      </c>
      <c r="D43" s="27">
        <f t="shared" si="3"/>
        <v>92.37</v>
      </c>
      <c r="E43" s="27">
        <f t="shared" si="3"/>
        <v>5989.84</v>
      </c>
      <c r="F43" s="27">
        <f t="shared" si="3"/>
        <v>24536.76</v>
      </c>
      <c r="G43" s="27">
        <f t="shared" si="3"/>
        <v>29788.62</v>
      </c>
      <c r="H43" s="27">
        <f t="shared" si="3"/>
        <v>38329.11</v>
      </c>
      <c r="I43" s="27">
        <f t="shared" si="3"/>
        <v>163548.29</v>
      </c>
      <c r="J43" s="27">
        <f t="shared" si="3"/>
        <v>123668.16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3.5" hidden="1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30.75" customHeight="1">
      <c r="A45" s="30" t="s">
        <v>171</v>
      </c>
      <c r="B45" s="32"/>
      <c r="C45" s="32"/>
      <c r="D45" s="41"/>
      <c r="E45" s="41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9.0" customHeight="1">
      <c r="A46" s="4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24.0" customHeight="1">
      <c r="A47" s="43" t="s">
        <v>21</v>
      </c>
      <c r="B47" s="44" t="s">
        <v>22</v>
      </c>
      <c r="C47" s="44" t="s">
        <v>155</v>
      </c>
      <c r="D47" s="44" t="s">
        <v>156</v>
      </c>
      <c r="E47" s="44" t="s">
        <v>158</v>
      </c>
      <c r="F47" s="44" t="s">
        <v>160</v>
      </c>
      <c r="G47" s="44" t="s">
        <v>161</v>
      </c>
      <c r="H47" s="44" t="s">
        <v>162</v>
      </c>
      <c r="I47" s="44" t="s">
        <v>163</v>
      </c>
      <c r="J47" s="44" t="s">
        <v>164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24.0" customHeight="1">
      <c r="A48" s="45"/>
      <c r="B48" s="45"/>
      <c r="C48" s="46" t="s">
        <v>165</v>
      </c>
      <c r="D48" s="45"/>
      <c r="E48" s="45"/>
      <c r="F48" s="45"/>
      <c r="G48" s="45"/>
      <c r="H48" s="45"/>
      <c r="I48" s="45"/>
      <c r="J48" s="46" t="s">
        <v>72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2" t="s">
        <v>55</v>
      </c>
      <c r="B49" s="29">
        <f t="shared" ref="B49:J49" si="4">SUM(B41)/4</f>
        <v>225725.74</v>
      </c>
      <c r="C49" s="29">
        <f t="shared" si="4"/>
        <v>6997.4825</v>
      </c>
      <c r="D49" s="29">
        <f t="shared" si="4"/>
        <v>23.0925</v>
      </c>
      <c r="E49" s="29">
        <f t="shared" si="4"/>
        <v>2915.525</v>
      </c>
      <c r="F49" s="29">
        <f t="shared" si="4"/>
        <v>13272.6675</v>
      </c>
      <c r="G49" s="29">
        <f t="shared" si="4"/>
        <v>16366.845</v>
      </c>
      <c r="H49" s="29">
        <f t="shared" si="4"/>
        <v>18214.0275</v>
      </c>
      <c r="I49" s="29">
        <f t="shared" si="4"/>
        <v>92431.545</v>
      </c>
      <c r="J49" s="29">
        <f t="shared" si="4"/>
        <v>75504.56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3.5" customHeight="1">
      <c r="A50" s="2" t="s">
        <v>59</v>
      </c>
      <c r="B50" s="29">
        <f t="shared" ref="B50:J50" si="5">SUM(B42)/4</f>
        <v>125781.9525</v>
      </c>
      <c r="C50" s="29">
        <f t="shared" si="5"/>
        <v>3541.98</v>
      </c>
      <c r="D50" s="29">
        <f t="shared" si="5"/>
        <v>0</v>
      </c>
      <c r="E50" s="29">
        <f t="shared" si="5"/>
        <v>1418.0675</v>
      </c>
      <c r="F50" s="29">
        <f t="shared" si="5"/>
        <v>7138.4775</v>
      </c>
      <c r="G50" s="29">
        <f t="shared" si="5"/>
        <v>8919.6875</v>
      </c>
      <c r="H50" s="29">
        <f t="shared" si="5"/>
        <v>8631.75</v>
      </c>
      <c r="I50" s="29">
        <f t="shared" si="5"/>
        <v>51544.47</v>
      </c>
      <c r="J50" s="29">
        <f t="shared" si="5"/>
        <v>44587.52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3.5" customHeight="1">
      <c r="A51" s="2" t="s">
        <v>62</v>
      </c>
      <c r="B51" s="29">
        <f t="shared" ref="B51:J51" si="6">SUM(B43)/4</f>
        <v>99943.7875</v>
      </c>
      <c r="C51" s="29">
        <f t="shared" si="6"/>
        <v>3455.5</v>
      </c>
      <c r="D51" s="29">
        <f t="shared" si="6"/>
        <v>23.0925</v>
      </c>
      <c r="E51" s="29">
        <f t="shared" si="6"/>
        <v>1497.46</v>
      </c>
      <c r="F51" s="29">
        <f t="shared" si="6"/>
        <v>6134.19</v>
      </c>
      <c r="G51" s="29">
        <f t="shared" si="6"/>
        <v>7447.155</v>
      </c>
      <c r="H51" s="29">
        <f t="shared" si="6"/>
        <v>9582.2775</v>
      </c>
      <c r="I51" s="29">
        <f t="shared" si="6"/>
        <v>40887.0725</v>
      </c>
      <c r="J51" s="29">
        <f t="shared" si="6"/>
        <v>30917.04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3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4">
    <mergeCell ref="F20:F21"/>
    <mergeCell ref="G20:G21"/>
    <mergeCell ref="H3:H4"/>
    <mergeCell ref="I3:I4"/>
    <mergeCell ref="H12:H13"/>
    <mergeCell ref="I12:I13"/>
    <mergeCell ref="B28:B29"/>
    <mergeCell ref="D28:D29"/>
    <mergeCell ref="B3:B4"/>
    <mergeCell ref="D3:D4"/>
    <mergeCell ref="E3:E4"/>
    <mergeCell ref="G12:G13"/>
    <mergeCell ref="F12:F13"/>
    <mergeCell ref="I28:I29"/>
    <mergeCell ref="G28:G29"/>
    <mergeCell ref="H28:H29"/>
    <mergeCell ref="A20:A21"/>
    <mergeCell ref="B20:B21"/>
    <mergeCell ref="D20:D21"/>
    <mergeCell ref="E20:E21"/>
    <mergeCell ref="H20:H21"/>
    <mergeCell ref="I20:I21"/>
    <mergeCell ref="A28:A29"/>
    <mergeCell ref="A47:A48"/>
    <mergeCell ref="B47:B48"/>
    <mergeCell ref="A41:A42"/>
    <mergeCell ref="D47:D48"/>
    <mergeCell ref="E47:E48"/>
    <mergeCell ref="A12:A13"/>
    <mergeCell ref="B12:B13"/>
    <mergeCell ref="A3:A4"/>
    <mergeCell ref="D12:D13"/>
    <mergeCell ref="E12:E13"/>
    <mergeCell ref="F47:F48"/>
    <mergeCell ref="G47:G48"/>
    <mergeCell ref="E28:E29"/>
    <mergeCell ref="F28:F29"/>
    <mergeCell ref="D37:G37"/>
    <mergeCell ref="I37:L37"/>
    <mergeCell ref="D38:F38"/>
    <mergeCell ref="H47:H48"/>
    <mergeCell ref="I47:I48"/>
    <mergeCell ref="F3:F4"/>
    <mergeCell ref="G3:G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hidden="1" customHeight="1">
      <c r="A3" s="5"/>
      <c r="B3" s="5"/>
      <c r="C3" s="5" t="s">
        <v>3</v>
      </c>
      <c r="D3" s="5" t="s">
        <v>5</v>
      </c>
      <c r="E3" s="5" t="s">
        <v>6</v>
      </c>
      <c r="F3" s="5" t="s">
        <v>7</v>
      </c>
      <c r="G3" s="9"/>
      <c r="H3" s="9" t="s">
        <v>9</v>
      </c>
      <c r="I3" s="9"/>
      <c r="J3" s="9"/>
      <c r="K3" s="9" t="s">
        <v>10</v>
      </c>
      <c r="L3" s="9"/>
      <c r="M3" s="5"/>
      <c r="N3" s="5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1.75" hidden="1" customHeight="1">
      <c r="A4" s="14" t="s">
        <v>173</v>
      </c>
      <c r="B4" s="14" t="s">
        <v>27</v>
      </c>
      <c r="C4" s="14" t="s">
        <v>28</v>
      </c>
      <c r="D4" s="14" t="s">
        <v>29</v>
      </c>
      <c r="E4" s="14" t="s">
        <v>31</v>
      </c>
      <c r="F4" s="14" t="s">
        <v>33</v>
      </c>
      <c r="G4" s="14" t="s">
        <v>34</v>
      </c>
      <c r="H4" s="14" t="s">
        <v>36</v>
      </c>
      <c r="I4" s="14" t="s">
        <v>38</v>
      </c>
      <c r="J4" s="14" t="s">
        <v>40</v>
      </c>
      <c r="K4" s="14" t="s">
        <v>42</v>
      </c>
      <c r="L4" s="14" t="s">
        <v>38</v>
      </c>
      <c r="M4" s="14" t="s">
        <v>43</v>
      </c>
      <c r="N4" s="14" t="s">
        <v>44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1.75" hidden="1" customHeight="1">
      <c r="A5" s="16"/>
      <c r="B5" s="16"/>
      <c r="C5" s="16"/>
      <c r="D5" s="16"/>
      <c r="E5" s="16"/>
      <c r="F5" s="16"/>
      <c r="G5" s="16"/>
      <c r="H5" s="16" t="s">
        <v>31</v>
      </c>
      <c r="I5" s="16" t="s">
        <v>28</v>
      </c>
      <c r="J5" s="16"/>
      <c r="K5" s="16"/>
      <c r="L5" s="16" t="s">
        <v>28</v>
      </c>
      <c r="M5" s="16"/>
      <c r="N5" s="16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4.0" hidden="1" customHeight="1">
      <c r="A6" s="2" t="s">
        <v>55</v>
      </c>
      <c r="B6" s="18">
        <v>210158.11</v>
      </c>
      <c r="C6" s="18">
        <v>6671.59</v>
      </c>
      <c r="D6" s="18">
        <v>68948.69</v>
      </c>
      <c r="E6" s="18">
        <v>38907.83</v>
      </c>
      <c r="F6" s="18">
        <v>23672.04</v>
      </c>
      <c r="G6" s="18">
        <v>31702.3</v>
      </c>
      <c r="H6" s="18">
        <v>5049.24</v>
      </c>
      <c r="I6" s="18" t="s">
        <v>58</v>
      </c>
      <c r="J6" s="18">
        <v>20866.26</v>
      </c>
      <c r="K6" s="18">
        <v>10233.77</v>
      </c>
      <c r="L6" s="18">
        <v>3975.11</v>
      </c>
      <c r="M6" s="18" t="s">
        <v>58</v>
      </c>
      <c r="N6" s="18">
        <v>131.28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6" t="s">
        <v>59</v>
      </c>
      <c r="B7" s="20">
        <v>119764.98</v>
      </c>
      <c r="C7" s="20">
        <v>1680.76</v>
      </c>
      <c r="D7" s="20">
        <v>40202.63</v>
      </c>
      <c r="E7" s="20">
        <v>19898.94</v>
      </c>
      <c r="F7" s="20">
        <v>17637.01</v>
      </c>
      <c r="G7" s="20">
        <v>21073.24</v>
      </c>
      <c r="H7" s="20">
        <v>2820.99</v>
      </c>
      <c r="I7" s="20" t="s">
        <v>58</v>
      </c>
      <c r="J7" s="20">
        <v>10172.06</v>
      </c>
      <c r="K7" s="20">
        <v>4892.25</v>
      </c>
      <c r="L7" s="20">
        <v>1255.82</v>
      </c>
      <c r="M7" s="20" t="s">
        <v>58</v>
      </c>
      <c r="N7" s="20">
        <v>131.28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0" hidden="1" customHeight="1">
      <c r="A8" s="6" t="s">
        <v>62</v>
      </c>
      <c r="B8" s="20">
        <v>90393.13</v>
      </c>
      <c r="C8" s="20">
        <v>4990.83</v>
      </c>
      <c r="D8" s="20">
        <v>28746.06</v>
      </c>
      <c r="E8" s="20">
        <v>19008.89</v>
      </c>
      <c r="F8" s="20">
        <v>6035.03</v>
      </c>
      <c r="G8" s="20">
        <v>10629.06</v>
      </c>
      <c r="H8" s="20">
        <v>2228.25</v>
      </c>
      <c r="I8" s="20" t="s">
        <v>58</v>
      </c>
      <c r="J8" s="20">
        <v>10694.21</v>
      </c>
      <c r="K8" s="20">
        <v>5341.52</v>
      </c>
      <c r="L8" s="20">
        <v>2719.29</v>
      </c>
      <c r="M8" s="20" t="s">
        <v>58</v>
      </c>
      <c r="N8" s="20" t="s">
        <v>58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28.5" hidden="1" customHeight="1">
      <c r="A10" s="50" t="s">
        <v>174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hidden="1" customHeight="1">
      <c r="A12" s="5"/>
      <c r="B12" s="5"/>
      <c r="C12" s="5" t="s">
        <v>3</v>
      </c>
      <c r="D12" s="5" t="s">
        <v>5</v>
      </c>
      <c r="E12" s="5" t="s">
        <v>6</v>
      </c>
      <c r="F12" s="5" t="s">
        <v>7</v>
      </c>
      <c r="G12" s="9"/>
      <c r="H12" s="9" t="s">
        <v>9</v>
      </c>
      <c r="I12" s="9"/>
      <c r="J12" s="9"/>
      <c r="K12" s="9" t="s">
        <v>10</v>
      </c>
      <c r="L12" s="9"/>
      <c r="M12" s="5"/>
      <c r="N12" s="5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75" hidden="1" customHeight="1">
      <c r="A13" s="14" t="s">
        <v>173</v>
      </c>
      <c r="B13" s="14" t="s">
        <v>27</v>
      </c>
      <c r="C13" s="14" t="s">
        <v>28</v>
      </c>
      <c r="D13" s="14" t="s">
        <v>29</v>
      </c>
      <c r="E13" s="14" t="s">
        <v>31</v>
      </c>
      <c r="F13" s="14" t="s">
        <v>33</v>
      </c>
      <c r="G13" s="14" t="s">
        <v>34</v>
      </c>
      <c r="H13" s="14" t="s">
        <v>36</v>
      </c>
      <c r="I13" s="14" t="s">
        <v>38</v>
      </c>
      <c r="J13" s="14" t="s">
        <v>40</v>
      </c>
      <c r="K13" s="14" t="s">
        <v>42</v>
      </c>
      <c r="L13" s="14" t="s">
        <v>38</v>
      </c>
      <c r="M13" s="14" t="s">
        <v>43</v>
      </c>
      <c r="N13" s="14" t="s">
        <v>44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1.75" hidden="1" customHeight="1">
      <c r="A14" s="16"/>
      <c r="B14" s="16"/>
      <c r="C14" s="16"/>
      <c r="D14" s="16"/>
      <c r="E14" s="16"/>
      <c r="F14" s="16"/>
      <c r="G14" s="16"/>
      <c r="H14" s="16" t="s">
        <v>31</v>
      </c>
      <c r="I14" s="16" t="s">
        <v>28</v>
      </c>
      <c r="J14" s="16"/>
      <c r="K14" s="16"/>
      <c r="L14" s="16" t="s">
        <v>28</v>
      </c>
      <c r="M14" s="16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hidden="1" customHeight="1">
      <c r="A15" s="2" t="s">
        <v>55</v>
      </c>
      <c r="B15" s="18">
        <v>238859.44</v>
      </c>
      <c r="C15" s="18">
        <v>9239.89</v>
      </c>
      <c r="D15" s="18">
        <v>77512.32</v>
      </c>
      <c r="E15" s="18">
        <v>47794.89</v>
      </c>
      <c r="F15" s="18">
        <v>29840.36</v>
      </c>
      <c r="G15" s="18">
        <v>30705.58</v>
      </c>
      <c r="H15" s="18">
        <v>5210.57</v>
      </c>
      <c r="I15" s="18" t="s">
        <v>58</v>
      </c>
      <c r="J15" s="18">
        <v>22875.42</v>
      </c>
      <c r="K15" s="18">
        <v>10638.88</v>
      </c>
      <c r="L15" s="18">
        <v>4904.73</v>
      </c>
      <c r="M15" s="18" t="s">
        <v>58</v>
      </c>
      <c r="N15" s="18">
        <v>136.8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hidden="1" customHeight="1">
      <c r="A16" s="6" t="s">
        <v>59</v>
      </c>
      <c r="B16" s="20">
        <v>133112.94</v>
      </c>
      <c r="C16" s="20">
        <v>3966.84</v>
      </c>
      <c r="D16" s="20">
        <v>44177.46</v>
      </c>
      <c r="E16" s="20">
        <v>25843.57</v>
      </c>
      <c r="F16" s="20">
        <v>19648.99</v>
      </c>
      <c r="G16" s="20">
        <v>18418.78</v>
      </c>
      <c r="H16" s="20">
        <v>3415.81</v>
      </c>
      <c r="I16" s="20" t="s">
        <v>58</v>
      </c>
      <c r="J16" s="20">
        <v>10799.6</v>
      </c>
      <c r="K16" s="20">
        <v>5506.06</v>
      </c>
      <c r="L16" s="20">
        <v>1199.02</v>
      </c>
      <c r="M16" s="20" t="s">
        <v>58</v>
      </c>
      <c r="N16" s="20">
        <v>136.8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.0" hidden="1" customHeight="1">
      <c r="A17" s="6" t="s">
        <v>62</v>
      </c>
      <c r="B17" s="20">
        <v>105746.5</v>
      </c>
      <c r="C17" s="20">
        <v>5273.05</v>
      </c>
      <c r="D17" s="20">
        <v>33334.86</v>
      </c>
      <c r="E17" s="20">
        <v>21951.33</v>
      </c>
      <c r="F17" s="20">
        <v>10191.37</v>
      </c>
      <c r="G17" s="20">
        <v>12286.8</v>
      </c>
      <c r="H17" s="20">
        <v>1794.76</v>
      </c>
      <c r="I17" s="20" t="s">
        <v>58</v>
      </c>
      <c r="J17" s="20">
        <v>12075.82</v>
      </c>
      <c r="K17" s="20">
        <v>5132.82</v>
      </c>
      <c r="L17" s="20">
        <v>3705.71</v>
      </c>
      <c r="M17" s="20" t="s">
        <v>58</v>
      </c>
      <c r="N17" s="20" t="s">
        <v>58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hidden="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28.5" hidden="1" customHeight="1">
      <c r="A19" s="50" t="s">
        <v>175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hidden="1" customHeight="1">
      <c r="A21" s="5"/>
      <c r="B21" s="5"/>
      <c r="C21" s="5" t="s">
        <v>3</v>
      </c>
      <c r="D21" s="5" t="s">
        <v>5</v>
      </c>
      <c r="E21" s="5" t="s">
        <v>6</v>
      </c>
      <c r="F21" s="5" t="s">
        <v>7</v>
      </c>
      <c r="G21" s="9"/>
      <c r="H21" s="9" t="s">
        <v>9</v>
      </c>
      <c r="I21" s="9"/>
      <c r="J21" s="9"/>
      <c r="K21" s="9" t="s">
        <v>10</v>
      </c>
      <c r="L21" s="9"/>
      <c r="M21" s="5"/>
      <c r="N21" s="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1.75" hidden="1" customHeight="1">
      <c r="A22" s="14" t="s">
        <v>173</v>
      </c>
      <c r="B22" s="14" t="s">
        <v>27</v>
      </c>
      <c r="C22" s="14" t="s">
        <v>28</v>
      </c>
      <c r="D22" s="14" t="s">
        <v>29</v>
      </c>
      <c r="E22" s="14" t="s">
        <v>31</v>
      </c>
      <c r="F22" s="14" t="s">
        <v>33</v>
      </c>
      <c r="G22" s="14" t="s">
        <v>34</v>
      </c>
      <c r="H22" s="14" t="s">
        <v>36</v>
      </c>
      <c r="I22" s="14" t="s">
        <v>38</v>
      </c>
      <c r="J22" s="14" t="s">
        <v>40</v>
      </c>
      <c r="K22" s="14" t="s">
        <v>42</v>
      </c>
      <c r="L22" s="14" t="s">
        <v>38</v>
      </c>
      <c r="M22" s="14" t="s">
        <v>43</v>
      </c>
      <c r="N22" s="14" t="s">
        <v>44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1.75" hidden="1" customHeight="1">
      <c r="A23" s="16"/>
      <c r="B23" s="16"/>
      <c r="C23" s="16"/>
      <c r="D23" s="16"/>
      <c r="E23" s="16"/>
      <c r="F23" s="16"/>
      <c r="G23" s="16"/>
      <c r="H23" s="16" t="s">
        <v>31</v>
      </c>
      <c r="I23" s="16" t="s">
        <v>28</v>
      </c>
      <c r="J23" s="16"/>
      <c r="K23" s="16"/>
      <c r="L23" s="16" t="s">
        <v>28</v>
      </c>
      <c r="M23" s="16"/>
      <c r="N23" s="1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4.0" hidden="1" customHeight="1">
      <c r="A24" s="2" t="s">
        <v>55</v>
      </c>
      <c r="B24" s="18">
        <v>233228.28</v>
      </c>
      <c r="C24" s="18">
        <v>8812.39</v>
      </c>
      <c r="D24" s="18">
        <v>75065.24</v>
      </c>
      <c r="E24" s="18">
        <v>50513.24</v>
      </c>
      <c r="F24" s="18">
        <v>30801.91</v>
      </c>
      <c r="G24" s="18">
        <v>29979.16</v>
      </c>
      <c r="H24" s="18">
        <v>4345.26</v>
      </c>
      <c r="I24" s="18" t="s">
        <v>58</v>
      </c>
      <c r="J24" s="18">
        <v>20044.76</v>
      </c>
      <c r="K24" s="18">
        <v>8313.96</v>
      </c>
      <c r="L24" s="18">
        <v>5352.35</v>
      </c>
      <c r="M24" s="18" t="s">
        <v>58</v>
      </c>
      <c r="N24" s="18" t="s">
        <v>58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hidden="1" customHeight="1">
      <c r="A25" s="6" t="s">
        <v>59</v>
      </c>
      <c r="B25" s="20">
        <v>128317.05</v>
      </c>
      <c r="C25" s="20">
        <v>3970.93</v>
      </c>
      <c r="D25" s="20">
        <v>38582.99</v>
      </c>
      <c r="E25" s="20">
        <v>27592.79</v>
      </c>
      <c r="F25" s="20">
        <v>19394.48</v>
      </c>
      <c r="G25" s="20">
        <v>19569.54</v>
      </c>
      <c r="H25" s="20">
        <v>2787.11</v>
      </c>
      <c r="I25" s="20" t="s">
        <v>58</v>
      </c>
      <c r="J25" s="20">
        <v>10094.43</v>
      </c>
      <c r="K25" s="20">
        <v>5333.01</v>
      </c>
      <c r="L25" s="20">
        <v>991.78</v>
      </c>
      <c r="M25" s="20" t="s">
        <v>58</v>
      </c>
      <c r="N25" s="20" t="s">
        <v>58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1.0" hidden="1" customHeight="1">
      <c r="A26" s="6" t="s">
        <v>62</v>
      </c>
      <c r="B26" s="20">
        <v>104911.22</v>
      </c>
      <c r="C26" s="20">
        <v>4841.46</v>
      </c>
      <c r="D26" s="20">
        <v>36482.25</v>
      </c>
      <c r="E26" s="20">
        <v>22920.45</v>
      </c>
      <c r="F26" s="20">
        <v>11407.42</v>
      </c>
      <c r="G26" s="20">
        <v>10409.63</v>
      </c>
      <c r="H26" s="20">
        <v>1558.15</v>
      </c>
      <c r="I26" s="20" t="s">
        <v>58</v>
      </c>
      <c r="J26" s="20">
        <v>9950.34</v>
      </c>
      <c r="K26" s="20">
        <v>2980.95</v>
      </c>
      <c r="L26" s="20">
        <v>4360.57</v>
      </c>
      <c r="M26" s="20" t="s">
        <v>58</v>
      </c>
      <c r="N26" s="20" t="s">
        <v>58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hidden="1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28.5" hidden="1" customHeight="1">
      <c r="A28" s="50" t="s">
        <v>176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hidden="1" customHeight="1">
      <c r="A30" s="5"/>
      <c r="B30" s="5"/>
      <c r="C30" s="5" t="s">
        <v>3</v>
      </c>
      <c r="D30" s="5" t="s">
        <v>5</v>
      </c>
      <c r="E30" s="5" t="s">
        <v>6</v>
      </c>
      <c r="F30" s="5" t="s">
        <v>7</v>
      </c>
      <c r="G30" s="9"/>
      <c r="H30" s="9" t="s">
        <v>9</v>
      </c>
      <c r="I30" s="9"/>
      <c r="J30" s="9"/>
      <c r="K30" s="9" t="s">
        <v>10</v>
      </c>
      <c r="L30" s="9"/>
      <c r="M30" s="5"/>
      <c r="N30" s="5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1.75" hidden="1" customHeight="1">
      <c r="A31" s="14" t="s">
        <v>173</v>
      </c>
      <c r="B31" s="14" t="s">
        <v>27</v>
      </c>
      <c r="C31" s="14" t="s">
        <v>28</v>
      </c>
      <c r="D31" s="14" t="s">
        <v>29</v>
      </c>
      <c r="E31" s="14" t="s">
        <v>31</v>
      </c>
      <c r="F31" s="14" t="s">
        <v>33</v>
      </c>
      <c r="G31" s="14" t="s">
        <v>34</v>
      </c>
      <c r="H31" s="14" t="s">
        <v>36</v>
      </c>
      <c r="I31" s="14" t="s">
        <v>38</v>
      </c>
      <c r="J31" s="14" t="s">
        <v>40</v>
      </c>
      <c r="K31" s="14" t="s">
        <v>42</v>
      </c>
      <c r="L31" s="14" t="s">
        <v>38</v>
      </c>
      <c r="M31" s="14" t="s">
        <v>43</v>
      </c>
      <c r="N31" s="14" t="s">
        <v>44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1.75" hidden="1" customHeight="1">
      <c r="A32" s="16"/>
      <c r="B32" s="16"/>
      <c r="C32" s="16"/>
      <c r="D32" s="16"/>
      <c r="E32" s="16"/>
      <c r="F32" s="16"/>
      <c r="G32" s="16"/>
      <c r="H32" s="16" t="s">
        <v>31</v>
      </c>
      <c r="I32" s="16" t="s">
        <v>28</v>
      </c>
      <c r="J32" s="16"/>
      <c r="K32" s="16"/>
      <c r="L32" s="16" t="s">
        <v>28</v>
      </c>
      <c r="M32" s="16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hidden="1" customHeight="1">
      <c r="A33" s="2" t="s">
        <v>55</v>
      </c>
      <c r="B33" s="18">
        <v>220657.13</v>
      </c>
      <c r="C33" s="18">
        <v>7330.3</v>
      </c>
      <c r="D33" s="18">
        <v>75498.1</v>
      </c>
      <c r="E33" s="18">
        <v>40293.88</v>
      </c>
      <c r="F33" s="18">
        <v>25843.33</v>
      </c>
      <c r="G33" s="18">
        <v>35401.41</v>
      </c>
      <c r="H33" s="18">
        <v>5002.69</v>
      </c>
      <c r="I33" s="18" t="s">
        <v>58</v>
      </c>
      <c r="J33" s="18">
        <v>18915.01</v>
      </c>
      <c r="K33" s="18">
        <v>7408.75</v>
      </c>
      <c r="L33" s="18">
        <v>4963.66</v>
      </c>
      <c r="M33" s="18" t="s">
        <v>58</v>
      </c>
      <c r="N33" s="18" t="s">
        <v>58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hidden="1" customHeight="1">
      <c r="A34" s="6" t="s">
        <v>59</v>
      </c>
      <c r="B34" s="20">
        <v>121932.84</v>
      </c>
      <c r="C34" s="20">
        <v>3107.23</v>
      </c>
      <c r="D34" s="20">
        <v>40212.24</v>
      </c>
      <c r="E34" s="20">
        <v>20792.47</v>
      </c>
      <c r="F34" s="20">
        <v>17556.98</v>
      </c>
      <c r="G34" s="20">
        <v>21841.12</v>
      </c>
      <c r="H34" s="20">
        <v>2934.75</v>
      </c>
      <c r="I34" s="20" t="s">
        <v>58</v>
      </c>
      <c r="J34" s="20">
        <v>10425.49</v>
      </c>
      <c r="K34" s="20">
        <v>4208.14</v>
      </c>
      <c r="L34" s="20">
        <v>854.42</v>
      </c>
      <c r="M34" s="20" t="s">
        <v>58</v>
      </c>
      <c r="N34" s="20" t="s">
        <v>58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.0" hidden="1" customHeight="1">
      <c r="A35" s="6" t="s">
        <v>62</v>
      </c>
      <c r="B35" s="20">
        <v>98724.3</v>
      </c>
      <c r="C35" s="20">
        <v>4223.07</v>
      </c>
      <c r="D35" s="20">
        <v>35285.87</v>
      </c>
      <c r="E35" s="20">
        <v>19501.41</v>
      </c>
      <c r="F35" s="20">
        <v>8286.35</v>
      </c>
      <c r="G35" s="20">
        <v>13560.3</v>
      </c>
      <c r="H35" s="20">
        <v>2067.94</v>
      </c>
      <c r="I35" s="20" t="s">
        <v>58</v>
      </c>
      <c r="J35" s="20">
        <v>8489.52</v>
      </c>
      <c r="K35" s="20">
        <v>3200.6</v>
      </c>
      <c r="L35" s="20">
        <v>4109.24</v>
      </c>
      <c r="M35" s="20" t="s">
        <v>58</v>
      </c>
      <c r="N35" s="20" t="s">
        <v>58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hidden="1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3.5" hidden="1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27.0" hidden="1" customHeight="1">
      <c r="A38" s="1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hidden="1" customHeight="1">
      <c r="A39" s="2"/>
      <c r="B39" s="2"/>
      <c r="C39" s="2"/>
      <c r="D39" s="4"/>
      <c r="E39" s="4"/>
      <c r="F39" s="4"/>
      <c r="G39" s="4"/>
      <c r="H39" s="4"/>
      <c r="I39" s="4"/>
      <c r="J39" s="4"/>
      <c r="K39" s="4"/>
      <c r="L39" s="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hidden="1" customHeight="1">
      <c r="A40" s="5"/>
      <c r="B40" s="5" t="s">
        <v>4</v>
      </c>
      <c r="C40" s="11"/>
      <c r="D40" s="9" t="s">
        <v>13</v>
      </c>
      <c r="E40" s="19"/>
      <c r="F40" s="19"/>
      <c r="G40" s="19"/>
      <c r="H40" s="5"/>
      <c r="I40" s="9" t="s">
        <v>60</v>
      </c>
      <c r="J40" s="19"/>
      <c r="K40" s="19"/>
      <c r="L40" s="19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8.0" hidden="1" customHeight="1">
      <c r="A41" s="14" t="s">
        <v>61</v>
      </c>
      <c r="B41" s="14" t="s">
        <v>63</v>
      </c>
      <c r="C41" s="14"/>
      <c r="D41" s="9" t="s">
        <v>67</v>
      </c>
      <c r="E41" s="19"/>
      <c r="F41" s="19"/>
      <c r="G41" s="14" t="s">
        <v>71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3.5" hidden="1" customHeight="1">
      <c r="A42" s="16"/>
      <c r="B42" s="16" t="s">
        <v>72</v>
      </c>
      <c r="C42" s="16" t="s">
        <v>27</v>
      </c>
      <c r="D42" s="16" t="s">
        <v>27</v>
      </c>
      <c r="E42" s="16" t="s">
        <v>73</v>
      </c>
      <c r="F42" s="16" t="s">
        <v>74</v>
      </c>
      <c r="G42" s="16" t="s">
        <v>75</v>
      </c>
      <c r="H42" s="16"/>
      <c r="I42" s="16" t="s">
        <v>27</v>
      </c>
      <c r="J42" s="16" t="s">
        <v>77</v>
      </c>
      <c r="K42" s="16" t="s">
        <v>78</v>
      </c>
      <c r="L42" s="16" t="s">
        <v>43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3.5" hidden="1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21.0" hidden="1" customHeight="1">
      <c r="A44" s="26" t="s">
        <v>88</v>
      </c>
      <c r="B44" s="27">
        <f t="shared" ref="B44:N44" si="1">SUM(B6,B15,B24,B33)</f>
        <v>902902.96</v>
      </c>
      <c r="C44" s="27">
        <f t="shared" si="1"/>
        <v>32054.17</v>
      </c>
      <c r="D44" s="27">
        <f t="shared" si="1"/>
        <v>297024.35</v>
      </c>
      <c r="E44" s="27">
        <f t="shared" si="1"/>
        <v>177509.84</v>
      </c>
      <c r="F44" s="27">
        <f t="shared" si="1"/>
        <v>110157.64</v>
      </c>
      <c r="G44" s="27">
        <f t="shared" si="1"/>
        <v>127788.45</v>
      </c>
      <c r="H44" s="27">
        <f t="shared" si="1"/>
        <v>19607.76</v>
      </c>
      <c r="I44" s="27">
        <f t="shared" si="1"/>
        <v>0</v>
      </c>
      <c r="J44" s="27">
        <f t="shared" si="1"/>
        <v>82701.45</v>
      </c>
      <c r="K44" s="27">
        <f t="shared" si="1"/>
        <v>36595.36</v>
      </c>
      <c r="L44" s="27">
        <f t="shared" si="1"/>
        <v>19195.85</v>
      </c>
      <c r="M44" s="27">
        <f t="shared" si="1"/>
        <v>0</v>
      </c>
      <c r="N44" s="27">
        <f t="shared" si="1"/>
        <v>268.08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21.0" hidden="1" customHeight="1">
      <c r="B45" s="27">
        <f t="shared" ref="B45:N45" si="2">SUM(B7,B16,B25,B34)</f>
        <v>503127.81</v>
      </c>
      <c r="C45" s="27">
        <f t="shared" si="2"/>
        <v>12725.76</v>
      </c>
      <c r="D45" s="27">
        <f t="shared" si="2"/>
        <v>163175.32</v>
      </c>
      <c r="E45" s="27">
        <f t="shared" si="2"/>
        <v>94127.77</v>
      </c>
      <c r="F45" s="27">
        <f t="shared" si="2"/>
        <v>74237.46</v>
      </c>
      <c r="G45" s="27">
        <f t="shared" si="2"/>
        <v>80902.68</v>
      </c>
      <c r="H45" s="27">
        <f t="shared" si="2"/>
        <v>11958.66</v>
      </c>
      <c r="I45" s="27">
        <f t="shared" si="2"/>
        <v>0</v>
      </c>
      <c r="J45" s="27">
        <f t="shared" si="2"/>
        <v>41491.58</v>
      </c>
      <c r="K45" s="27">
        <f t="shared" si="2"/>
        <v>19939.46</v>
      </c>
      <c r="L45" s="27">
        <f t="shared" si="2"/>
        <v>4301.04</v>
      </c>
      <c r="M45" s="27">
        <f t="shared" si="2"/>
        <v>0</v>
      </c>
      <c r="N45" s="27">
        <f t="shared" si="2"/>
        <v>268.08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3.5" hidden="1" customHeight="1">
      <c r="A46" s="22"/>
      <c r="B46" s="27">
        <f t="shared" ref="B46:N46" si="3">SUM(B8,B17,B26,B35)</f>
        <v>399775.15</v>
      </c>
      <c r="C46" s="27">
        <f t="shared" si="3"/>
        <v>19328.41</v>
      </c>
      <c r="D46" s="27">
        <f t="shared" si="3"/>
        <v>133849.04</v>
      </c>
      <c r="E46" s="27">
        <f t="shared" si="3"/>
        <v>83382.08</v>
      </c>
      <c r="F46" s="27">
        <f t="shared" si="3"/>
        <v>35920.17</v>
      </c>
      <c r="G46" s="27">
        <f t="shared" si="3"/>
        <v>46885.79</v>
      </c>
      <c r="H46" s="27">
        <f t="shared" si="3"/>
        <v>7649.1</v>
      </c>
      <c r="I46" s="27">
        <f t="shared" si="3"/>
        <v>0</v>
      </c>
      <c r="J46" s="27">
        <f t="shared" si="3"/>
        <v>41209.89</v>
      </c>
      <c r="K46" s="27">
        <f t="shared" si="3"/>
        <v>16655.89</v>
      </c>
      <c r="L46" s="27">
        <f t="shared" si="3"/>
        <v>14894.81</v>
      </c>
      <c r="M46" s="27">
        <f t="shared" si="3"/>
        <v>0</v>
      </c>
      <c r="N46" s="27">
        <f t="shared" si="3"/>
        <v>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3.5" hidden="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28.5" customHeight="1">
      <c r="A48" s="50" t="s">
        <v>177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5"/>
      <c r="B50" s="5"/>
      <c r="C50" s="5" t="s">
        <v>3</v>
      </c>
      <c r="D50" s="5" t="s">
        <v>5</v>
      </c>
      <c r="E50" s="5" t="s">
        <v>6</v>
      </c>
      <c r="F50" s="5" t="s">
        <v>7</v>
      </c>
      <c r="G50" s="9"/>
      <c r="H50" s="9" t="s">
        <v>9</v>
      </c>
      <c r="I50" s="9"/>
      <c r="J50" s="9"/>
      <c r="K50" s="9" t="s">
        <v>10</v>
      </c>
      <c r="L50" s="9"/>
      <c r="M50" s="5"/>
      <c r="N50" s="5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1.75" customHeight="1">
      <c r="A51" s="14" t="s">
        <v>173</v>
      </c>
      <c r="B51" s="14" t="s">
        <v>27</v>
      </c>
      <c r="C51" s="14" t="s">
        <v>28</v>
      </c>
      <c r="D51" s="14" t="s">
        <v>29</v>
      </c>
      <c r="E51" s="14" t="s">
        <v>31</v>
      </c>
      <c r="F51" s="14" t="s">
        <v>33</v>
      </c>
      <c r="G51" s="14" t="s">
        <v>34</v>
      </c>
      <c r="H51" s="14" t="s">
        <v>36</v>
      </c>
      <c r="I51" s="14" t="s">
        <v>38</v>
      </c>
      <c r="J51" s="14" t="s">
        <v>40</v>
      </c>
      <c r="K51" s="14" t="s">
        <v>42</v>
      </c>
      <c r="L51" s="14" t="s">
        <v>38</v>
      </c>
      <c r="M51" s="14" t="s">
        <v>43</v>
      </c>
      <c r="N51" s="14" t="s">
        <v>44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21.75" customHeight="1">
      <c r="A52" s="16"/>
      <c r="B52" s="16"/>
      <c r="C52" s="16"/>
      <c r="D52" s="16"/>
      <c r="E52" s="16"/>
      <c r="F52" s="16"/>
      <c r="G52" s="16"/>
      <c r="H52" s="16" t="s">
        <v>31</v>
      </c>
      <c r="I52" s="16" t="s">
        <v>28</v>
      </c>
      <c r="J52" s="16"/>
      <c r="K52" s="16"/>
      <c r="L52" s="16" t="s">
        <v>28</v>
      </c>
      <c r="M52" s="16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24.0" customHeight="1">
      <c r="A53" s="2" t="s">
        <v>55</v>
      </c>
      <c r="B53" s="29">
        <f t="shared" ref="B53:N53" si="4">SUM(B44)/4</f>
        <v>225725.74</v>
      </c>
      <c r="C53" s="29">
        <f t="shared" si="4"/>
        <v>8013.5425</v>
      </c>
      <c r="D53" s="29">
        <f t="shared" si="4"/>
        <v>74256.0875</v>
      </c>
      <c r="E53" s="29">
        <f t="shared" si="4"/>
        <v>44377.46</v>
      </c>
      <c r="F53" s="29">
        <f t="shared" si="4"/>
        <v>27539.41</v>
      </c>
      <c r="G53" s="29">
        <f t="shared" si="4"/>
        <v>31947.1125</v>
      </c>
      <c r="H53" s="29">
        <f t="shared" si="4"/>
        <v>4901.94</v>
      </c>
      <c r="I53" s="29">
        <f t="shared" si="4"/>
        <v>0</v>
      </c>
      <c r="J53" s="29">
        <f t="shared" si="4"/>
        <v>20675.3625</v>
      </c>
      <c r="K53" s="29">
        <f t="shared" si="4"/>
        <v>9148.84</v>
      </c>
      <c r="L53" s="29">
        <f t="shared" si="4"/>
        <v>4798.9625</v>
      </c>
      <c r="M53" s="29">
        <f t="shared" si="4"/>
        <v>0</v>
      </c>
      <c r="N53" s="29">
        <f t="shared" si="4"/>
        <v>67.02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24.0" customHeight="1">
      <c r="A54" s="2" t="s">
        <v>59</v>
      </c>
      <c r="B54" s="29">
        <f t="shared" ref="B54:N54" si="5">SUM(B45)/4</f>
        <v>125781.9525</v>
      </c>
      <c r="C54" s="29">
        <f t="shared" si="5"/>
        <v>3181.44</v>
      </c>
      <c r="D54" s="29">
        <f t="shared" si="5"/>
        <v>40793.83</v>
      </c>
      <c r="E54" s="29">
        <f t="shared" si="5"/>
        <v>23531.9425</v>
      </c>
      <c r="F54" s="29">
        <f t="shared" si="5"/>
        <v>18559.365</v>
      </c>
      <c r="G54" s="29">
        <f t="shared" si="5"/>
        <v>20225.67</v>
      </c>
      <c r="H54" s="29">
        <f t="shared" si="5"/>
        <v>2989.665</v>
      </c>
      <c r="I54" s="29">
        <f t="shared" si="5"/>
        <v>0</v>
      </c>
      <c r="J54" s="29">
        <f t="shared" si="5"/>
        <v>10372.895</v>
      </c>
      <c r="K54" s="29">
        <f t="shared" si="5"/>
        <v>4984.865</v>
      </c>
      <c r="L54" s="29">
        <f t="shared" si="5"/>
        <v>1075.26</v>
      </c>
      <c r="M54" s="29">
        <f t="shared" si="5"/>
        <v>0</v>
      </c>
      <c r="N54" s="29">
        <f t="shared" si="5"/>
        <v>67.02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24.0" customHeight="1">
      <c r="A55" s="2" t="s">
        <v>62</v>
      </c>
      <c r="B55" s="29">
        <f t="shared" ref="B55:N55" si="6">SUM(B46)/4</f>
        <v>99943.7875</v>
      </c>
      <c r="C55" s="29">
        <f t="shared" si="6"/>
        <v>4832.1025</v>
      </c>
      <c r="D55" s="29">
        <f t="shared" si="6"/>
        <v>33462.26</v>
      </c>
      <c r="E55" s="29">
        <f t="shared" si="6"/>
        <v>20845.52</v>
      </c>
      <c r="F55" s="29">
        <f t="shared" si="6"/>
        <v>8980.0425</v>
      </c>
      <c r="G55" s="29">
        <f t="shared" si="6"/>
        <v>11721.4475</v>
      </c>
      <c r="H55" s="29">
        <f t="shared" si="6"/>
        <v>1912.275</v>
      </c>
      <c r="I55" s="29">
        <f t="shared" si="6"/>
        <v>0</v>
      </c>
      <c r="J55" s="29">
        <f t="shared" si="6"/>
        <v>10302.4725</v>
      </c>
      <c r="K55" s="29">
        <f t="shared" si="6"/>
        <v>4163.9725</v>
      </c>
      <c r="L55" s="29">
        <f t="shared" si="6"/>
        <v>3723.7025</v>
      </c>
      <c r="M55" s="29">
        <f t="shared" si="6"/>
        <v>0</v>
      </c>
      <c r="N55" s="29">
        <f t="shared" si="6"/>
        <v>0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24.0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3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3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3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3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3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3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3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3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3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3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3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3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3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3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3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3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3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3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3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3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3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3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3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3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3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3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3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3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3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3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3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3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3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3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3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3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3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3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3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3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3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3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3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3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3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3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3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3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3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3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3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3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3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3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3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3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3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3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3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3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3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3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3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3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3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3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3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3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3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3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3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3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3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3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3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3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3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3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3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3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3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3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3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3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3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3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3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3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3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3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3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3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3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3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3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3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3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3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3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3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3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3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3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3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3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3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3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3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3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3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3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3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3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3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3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3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3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3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3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3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3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3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3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3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3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3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3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3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3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3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3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3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3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3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3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3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3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3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3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3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3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3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3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3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3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3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3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3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3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3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3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3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3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3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3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3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3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3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3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3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3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3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3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3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3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3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3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3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3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3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3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3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3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3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3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3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3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3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3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3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3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3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3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3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3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3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3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3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3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3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3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3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3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3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3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3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3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3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3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3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3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3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3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3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3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3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3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3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3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3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3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3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3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3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3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3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3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3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3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3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3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3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3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3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3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3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3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3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3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3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3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3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3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3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3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3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3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3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3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3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3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3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3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3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3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3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3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3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3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3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3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3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3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3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3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3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3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3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3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3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3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3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3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3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3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3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3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3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3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3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3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3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3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3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3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3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3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3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3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3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3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3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3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3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3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3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3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3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3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3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3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3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3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3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3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3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3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3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3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3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3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3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3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3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3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3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3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3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3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3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3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3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3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3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3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3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3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3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3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3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3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3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3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3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3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3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3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3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3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3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3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3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3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3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3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3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3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3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3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3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3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3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3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3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3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3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3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3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3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3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3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3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3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3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3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3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3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3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3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3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3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3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3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3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3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3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3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3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3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3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3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3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3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3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3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3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3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3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3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3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3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3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3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3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3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3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3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3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3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3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3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3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3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3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3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3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3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3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3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3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3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3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3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3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3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3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3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3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3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3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3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3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3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3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3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3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3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3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3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3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3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3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3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3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3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3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3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3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3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3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3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3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3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3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3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3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3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3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3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3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3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3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3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3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3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3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3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3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3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3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3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3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3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3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3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3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3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3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3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3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3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3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3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3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3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3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3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3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3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3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3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3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3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3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3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3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3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3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3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3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3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3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3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3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3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3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3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3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3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3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3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3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3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3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3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3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3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3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3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3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3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3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3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3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3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3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3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3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3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3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3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3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3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3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3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3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3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3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3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3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3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3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3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3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3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3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3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3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3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3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3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3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3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3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3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3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3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3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3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3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3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3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3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3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3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3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3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3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3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3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3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3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3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3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3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3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3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3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3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3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3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3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3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3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3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3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3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3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3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3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3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3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3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3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3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3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3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3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3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3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3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3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3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3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3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3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3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3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3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3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3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3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3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3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3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3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3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3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3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3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3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3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3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3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3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3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3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3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3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3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3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3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3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3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3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3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3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3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3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3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3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3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3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3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3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3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3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3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3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3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3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3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3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3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3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3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3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3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3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3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3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3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3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3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3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3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3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3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3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3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3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3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3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3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3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3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3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3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3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3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3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3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3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3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3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3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3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3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3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3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3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3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3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3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3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3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3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3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3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3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3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3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3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3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3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3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3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3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3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3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3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3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3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3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3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3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3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3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3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3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3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3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3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3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3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3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3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3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3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3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3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3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3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3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3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3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3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3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3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3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3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3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3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3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3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3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3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3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3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3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3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3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3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3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3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3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3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3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3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3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3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3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3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3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3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3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3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3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3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3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3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3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3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3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3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3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3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3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3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3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3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3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3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3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3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3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3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3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3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3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3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3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3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3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3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3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3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3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3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3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3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3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3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3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3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3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3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3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3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3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3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3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3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3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3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3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3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3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3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3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3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3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3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3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3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3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3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3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3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3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3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3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3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3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3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3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3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3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3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3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3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3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3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3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3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3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3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3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3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3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3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3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3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3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3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3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3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3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3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3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3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3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3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3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3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3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3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3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3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3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3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3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3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3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3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3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3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3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3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3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3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3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3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3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3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3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3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3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3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3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3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3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3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3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3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3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3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3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3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3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3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3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3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3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3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3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3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3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3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3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3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3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3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3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3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3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3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3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3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3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3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3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3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3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3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3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3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3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3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3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3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3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3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3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3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3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3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3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3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3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3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3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3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3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3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3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3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3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3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3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3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3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3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3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3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3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3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3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3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3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3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3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3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3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4">
    <mergeCell ref="A44:A45"/>
    <mergeCell ref="D40:G40"/>
    <mergeCell ref="I40:L40"/>
    <mergeCell ref="D41:F41"/>
  </mergeCells>
  <drawing r:id="rId1"/>
</worksheet>
</file>