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วีรวัฒน์\สรง\สรงปี2561\up\"/>
    </mc:Choice>
  </mc:AlternateContent>
  <bookViews>
    <workbookView xWindow="0" yWindow="0" windowWidth="20490" windowHeight="715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2" i="1"/>
  <c r="C22" i="1"/>
  <c r="D21" i="1"/>
  <c r="C21" i="1"/>
  <c r="D20" i="1"/>
  <c r="C20" i="1"/>
  <c r="D19" i="1"/>
  <c r="C19" i="1"/>
  <c r="D18" i="1"/>
  <c r="D17" i="1"/>
  <c r="C17" i="1"/>
  <c r="B17" i="1"/>
  <c r="D16" i="1"/>
  <c r="C16" i="1"/>
  <c r="B14" i="1"/>
  <c r="B24" i="1" s="1"/>
  <c r="B13" i="1"/>
  <c r="B12" i="1"/>
  <c r="B22" i="1" s="1"/>
  <c r="B11" i="1"/>
  <c r="B21" i="1" s="1"/>
  <c r="B10" i="1"/>
  <c r="B20" i="1" s="1"/>
  <c r="B9" i="1"/>
  <c r="B7" i="1"/>
  <c r="B6" i="1"/>
  <c r="B19" i="1" s="1"/>
  <c r="B16" i="1" l="1"/>
  <c r="B23" i="1"/>
  <c r="B18" i="1"/>
</calcChain>
</file>

<file path=xl/sharedStrings.xml><?xml version="1.0" encoding="utf-8"?>
<sst xmlns="http://schemas.openxmlformats.org/spreadsheetml/2006/main" count="30" uniqueCount="21">
  <si>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</si>
  <si>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ไตรมาสที่ 1/2561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</si>
  <si>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</si>
  <si>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</si>
  <si>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</si>
  <si>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</si>
  <si>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</si>
  <si>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</si>
  <si>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</si>
  <si>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</si>
  <si>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</si>
  <si>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>-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</si>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</sst>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"/>
    <numFmt numFmtId="166" formatCode="0.000"/>
  </numFmts>
  <fonts count="12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2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8" fillId="0" borderId="0" xfId="0" applyFont="1" applyBorder="1"/>
    <xf numFmtId="3" fontId="8" fillId="0" borderId="0" xfId="0" applyNumberFormat="1" applyFont="1"/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5" fontId="8" fillId="0" borderId="0" xfId="0" applyNumberFormat="1" applyFont="1"/>
    <xf numFmtId="0" fontId="8" fillId="0" borderId="2" xfId="0" applyFont="1" applyBorder="1"/>
    <xf numFmtId="165" fontId="8" fillId="0" borderId="2" xfId="0" applyNumberFormat="1" applyFont="1" applyBorder="1" applyAlignment="1">
      <alignment horizontal="right" vertical="center"/>
    </xf>
    <xf numFmtId="0" fontId="10" fillId="0" borderId="0" xfId="0" applyFont="1"/>
    <xf numFmtId="165" fontId="2" fillId="0" borderId="0" xfId="0" applyNumberFormat="1" applyFont="1"/>
    <xf numFmtId="2" fontId="2" fillId="0" borderId="0" xfId="0" applyNumberFormat="1" applyFont="1"/>
    <xf numFmtId="165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7"/>
  <sheetViews>
    <sheetView tabSelected="1" topLeftCell="A13" zoomScaleSheetLayoutView="96" workbookViewId="0">
      <selection activeCell="G7" sqref="G7"/>
    </sheetView>
  </sheetViews>
  <sheetFormatPr defaultColWidth="9.09765625" defaultRowHeight="30.75" customHeight="1"/>
  <cols>
    <col min="1" max="1" width="31.69921875" style="45" customWidth="1"/>
    <col min="2" max="4" width="18.69921875" style="45" customWidth="1"/>
    <col min="5" max="5" width="0.8984375" style="45" customWidth="1"/>
    <col min="6" max="6" width="9.09765625" style="45"/>
    <col min="7" max="7" width="11.59765625" style="45" bestFit="1" customWidth="1"/>
    <col min="8" max="16384" width="9.09765625" style="45"/>
  </cols>
  <sheetData>
    <row r="1" spans="1:9" s="3" customFormat="1" ht="30.75" customHeight="1">
      <c r="A1" s="1" t="s">
        <v>0</v>
      </c>
      <c r="B1" s="2"/>
      <c r="C1" s="2"/>
      <c r="D1" s="2"/>
    </row>
    <row r="2" spans="1:9" s="3" customFormat="1" ht="18.75" customHeight="1">
      <c r="A2" s="1" t="s">
        <v>1</v>
      </c>
      <c r="B2" s="2"/>
      <c r="C2" s="2"/>
      <c r="D2" s="2"/>
    </row>
    <row r="3" spans="1:9" s="3" customFormat="1" ht="6" customHeight="1">
      <c r="B3" s="2"/>
      <c r="C3" s="2"/>
      <c r="D3" s="2"/>
    </row>
    <row r="4" spans="1:9" s="7" customFormat="1" ht="27.95" customHeight="1">
      <c r="A4" s="4" t="s">
        <v>2</v>
      </c>
      <c r="B4" s="5" t="s">
        <v>3</v>
      </c>
      <c r="C4" s="5"/>
      <c r="D4" s="5"/>
      <c r="E4" s="6"/>
    </row>
    <row r="5" spans="1:9" s="7" customFormat="1" ht="27.95" customHeight="1">
      <c r="A5" s="8"/>
      <c r="B5" s="9" t="s">
        <v>4</v>
      </c>
      <c r="C5" s="9" t="s">
        <v>5</v>
      </c>
      <c r="D5" s="9" t="s">
        <v>6</v>
      </c>
      <c r="E5" s="10"/>
    </row>
    <row r="6" spans="1:9" s="15" customFormat="1" ht="30.75" customHeight="1">
      <c r="A6" s="11" t="s">
        <v>7</v>
      </c>
      <c r="B6" s="12">
        <f>C6+D6</f>
        <v>439938</v>
      </c>
      <c r="C6" s="13">
        <v>238929</v>
      </c>
      <c r="D6" s="13">
        <v>201009</v>
      </c>
      <c r="E6" s="14"/>
      <c r="G6" s="16"/>
      <c r="H6" s="16"/>
      <c r="I6" s="16"/>
    </row>
    <row r="7" spans="1:9" s="15" customFormat="1" ht="27.95" customHeight="1">
      <c r="A7" s="17" t="s">
        <v>8</v>
      </c>
      <c r="B7" s="18">
        <f>C7+D7</f>
        <v>6034</v>
      </c>
      <c r="C7" s="18">
        <v>3563</v>
      </c>
      <c r="D7" s="18">
        <v>2471</v>
      </c>
      <c r="E7" s="14"/>
      <c r="F7" s="15" t="s">
        <v>9</v>
      </c>
      <c r="G7" s="16"/>
      <c r="H7" s="16"/>
      <c r="I7" s="16"/>
    </row>
    <row r="8" spans="1:9" s="21" customFormat="1" ht="27.95" customHeight="1">
      <c r="A8" s="19" t="s">
        <v>10</v>
      </c>
      <c r="B8" s="18">
        <v>920</v>
      </c>
      <c r="C8" s="18" t="s">
        <v>11</v>
      </c>
      <c r="D8" s="18">
        <v>920</v>
      </c>
      <c r="E8" s="20"/>
      <c r="G8" s="16"/>
      <c r="H8" s="16"/>
      <c r="I8" s="16"/>
    </row>
    <row r="9" spans="1:9" s="21" customFormat="1" ht="27.95" customHeight="1">
      <c r="A9" s="22" t="s">
        <v>12</v>
      </c>
      <c r="B9" s="23">
        <f t="shared" ref="B9:B14" si="0">C9+D9</f>
        <v>5107</v>
      </c>
      <c r="C9" s="18">
        <v>1982</v>
      </c>
      <c r="D9" s="18">
        <v>3125</v>
      </c>
      <c r="E9" s="20"/>
      <c r="F9" s="24"/>
      <c r="G9" s="25"/>
      <c r="H9" s="25"/>
      <c r="I9" s="25"/>
    </row>
    <row r="10" spans="1:9" s="21" customFormat="1" ht="27.95" customHeight="1">
      <c r="A10" s="19" t="s">
        <v>13</v>
      </c>
      <c r="B10" s="18">
        <f t="shared" si="0"/>
        <v>21714</v>
      </c>
      <c r="C10" s="18">
        <v>11512</v>
      </c>
      <c r="D10" s="18">
        <v>10202</v>
      </c>
      <c r="E10" s="20"/>
      <c r="G10" s="26"/>
      <c r="H10" s="26"/>
      <c r="I10" s="26"/>
    </row>
    <row r="11" spans="1:9" s="21" customFormat="1" ht="27.95" customHeight="1">
      <c r="A11" s="19" t="s">
        <v>14</v>
      </c>
      <c r="B11" s="18">
        <f t="shared" si="0"/>
        <v>19629</v>
      </c>
      <c r="C11" s="18">
        <v>13666</v>
      </c>
      <c r="D11" s="18">
        <v>5963</v>
      </c>
      <c r="E11" s="20"/>
      <c r="G11" s="16"/>
      <c r="H11" s="16"/>
      <c r="I11" s="16"/>
    </row>
    <row r="12" spans="1:9" s="17" customFormat="1" ht="27.95" customHeight="1">
      <c r="A12" s="19" t="s">
        <v>15</v>
      </c>
      <c r="B12" s="18">
        <f t="shared" si="0"/>
        <v>35075</v>
      </c>
      <c r="C12" s="18">
        <v>16116</v>
      </c>
      <c r="D12" s="18">
        <v>18959</v>
      </c>
      <c r="E12" s="27"/>
      <c r="F12" s="28"/>
      <c r="G12" s="25"/>
      <c r="H12" s="25"/>
      <c r="I12" s="25"/>
    </row>
    <row r="13" spans="1:9" s="17" customFormat="1" ht="27.95" customHeight="1">
      <c r="A13" s="19" t="s">
        <v>16</v>
      </c>
      <c r="B13" s="18">
        <f t="shared" si="0"/>
        <v>255623</v>
      </c>
      <c r="C13" s="18">
        <v>143307</v>
      </c>
      <c r="D13" s="18">
        <v>112316</v>
      </c>
      <c r="E13" s="27"/>
      <c r="G13" s="26"/>
      <c r="H13" s="26"/>
      <c r="I13" s="26"/>
    </row>
    <row r="14" spans="1:9" s="17" customFormat="1" ht="27.95" customHeight="1">
      <c r="A14" s="29" t="s">
        <v>17</v>
      </c>
      <c r="B14" s="18">
        <f t="shared" si="0"/>
        <v>95837</v>
      </c>
      <c r="C14" s="18">
        <v>48783</v>
      </c>
      <c r="D14" s="18">
        <v>47054</v>
      </c>
      <c r="E14" s="27"/>
      <c r="F14" s="28"/>
      <c r="G14" s="16"/>
      <c r="H14" s="16"/>
      <c r="I14" s="16"/>
    </row>
    <row r="15" spans="1:9" s="17" customFormat="1" ht="33" customHeight="1">
      <c r="A15" s="2"/>
      <c r="B15" s="30" t="s">
        <v>18</v>
      </c>
      <c r="C15" s="30"/>
      <c r="D15" s="30"/>
      <c r="E15" s="27"/>
    </row>
    <row r="16" spans="1:9" s="15" customFormat="1" ht="30.75" customHeight="1">
      <c r="A16" s="11" t="s">
        <v>7</v>
      </c>
      <c r="B16" s="31">
        <f>B6*100/B6</f>
        <v>100</v>
      </c>
      <c r="C16" s="31">
        <f>C6*100/C6</f>
        <v>100</v>
      </c>
      <c r="D16" s="31">
        <f>D6*100/D6</f>
        <v>100</v>
      </c>
      <c r="E16" s="14"/>
      <c r="F16" s="32"/>
      <c r="G16" s="33"/>
      <c r="H16" s="34"/>
      <c r="I16" s="35"/>
    </row>
    <row r="17" spans="1:13" s="15" customFormat="1" ht="27.95" customHeight="1">
      <c r="A17" s="17" t="s">
        <v>8</v>
      </c>
      <c r="B17" s="36">
        <f t="shared" ref="B17:B24" si="1">ROUND(B7*100/$B$6,1)</f>
        <v>1.4</v>
      </c>
      <c r="C17" s="36">
        <f>ROUND(C7*100/$C$6,1)</f>
        <v>1.5</v>
      </c>
      <c r="D17" s="36">
        <f t="shared" ref="D17:D24" si="2">ROUND(D7*100/$D$6,1)</f>
        <v>1.2</v>
      </c>
      <c r="E17" s="14"/>
      <c r="F17" s="32"/>
      <c r="G17" s="33"/>
      <c r="H17" s="36"/>
      <c r="I17" s="36"/>
      <c r="J17" s="35"/>
    </row>
    <row r="18" spans="1:13" s="21" customFormat="1" ht="27.95" customHeight="1">
      <c r="A18" s="19" t="s">
        <v>10</v>
      </c>
      <c r="B18" s="36">
        <f t="shared" si="1"/>
        <v>0.2</v>
      </c>
      <c r="C18" s="36" t="s">
        <v>11</v>
      </c>
      <c r="D18" s="36">
        <f t="shared" si="2"/>
        <v>0.5</v>
      </c>
      <c r="E18" s="20"/>
      <c r="G18" s="33"/>
      <c r="H18" s="36"/>
      <c r="I18" s="36"/>
    </row>
    <row r="19" spans="1:13" s="21" customFormat="1" ht="27.95" customHeight="1">
      <c r="A19" s="22" t="s">
        <v>12</v>
      </c>
      <c r="B19" s="36">
        <f t="shared" si="1"/>
        <v>1.2</v>
      </c>
      <c r="C19" s="36">
        <f>C9*100/C6</f>
        <v>0.82953513386822031</v>
      </c>
      <c r="D19" s="36">
        <f t="shared" si="2"/>
        <v>1.6</v>
      </c>
      <c r="E19" s="20"/>
      <c r="F19" s="37"/>
      <c r="G19" s="33"/>
      <c r="H19" s="36"/>
      <c r="I19" s="36"/>
      <c r="K19" s="37"/>
      <c r="L19" s="37"/>
      <c r="M19" s="37"/>
    </row>
    <row r="20" spans="1:13" s="21" customFormat="1" ht="27.95" customHeight="1">
      <c r="A20" s="19" t="s">
        <v>19</v>
      </c>
      <c r="B20" s="36">
        <f t="shared" si="1"/>
        <v>4.9000000000000004</v>
      </c>
      <c r="C20" s="36">
        <f>C10*100/C6</f>
        <v>4.8181677402073415</v>
      </c>
      <c r="D20" s="36">
        <f t="shared" si="2"/>
        <v>5.0999999999999996</v>
      </c>
      <c r="E20" s="20"/>
      <c r="F20" s="37"/>
      <c r="G20" s="33"/>
      <c r="H20" s="36"/>
      <c r="I20" s="36"/>
    </row>
    <row r="21" spans="1:13" s="21" customFormat="1" ht="27.95" customHeight="1">
      <c r="A21" s="19" t="s">
        <v>14</v>
      </c>
      <c r="B21" s="36">
        <f t="shared" si="1"/>
        <v>4.5</v>
      </c>
      <c r="C21" s="36">
        <f t="shared" ref="C21:C24" si="3">ROUND(C11*100/$C$6,1)</f>
        <v>5.7</v>
      </c>
      <c r="D21" s="36">
        <f>D11*100/D6</f>
        <v>2.9665338367933773</v>
      </c>
      <c r="E21" s="20"/>
      <c r="G21" s="33"/>
      <c r="H21" s="36"/>
      <c r="I21" s="36"/>
    </row>
    <row r="22" spans="1:13" s="17" customFormat="1" ht="27.95" customHeight="1">
      <c r="A22" s="19" t="s">
        <v>15</v>
      </c>
      <c r="B22" s="36">
        <f t="shared" si="1"/>
        <v>8</v>
      </c>
      <c r="C22" s="36">
        <f t="shared" si="3"/>
        <v>6.7</v>
      </c>
      <c r="D22" s="36">
        <f t="shared" si="2"/>
        <v>9.4</v>
      </c>
      <c r="E22" s="27"/>
      <c r="F22" s="38"/>
      <c r="G22" s="33"/>
      <c r="H22" s="36"/>
      <c r="I22" s="36"/>
      <c r="K22" s="38"/>
      <c r="L22" s="38"/>
      <c r="M22" s="38"/>
    </row>
    <row r="23" spans="1:13" s="17" customFormat="1" ht="27.95" customHeight="1">
      <c r="A23" s="19" t="s">
        <v>16</v>
      </c>
      <c r="B23" s="36">
        <f t="shared" si="1"/>
        <v>58.1</v>
      </c>
      <c r="C23" s="36">
        <f t="shared" si="3"/>
        <v>60</v>
      </c>
      <c r="D23" s="36">
        <f t="shared" si="2"/>
        <v>55.9</v>
      </c>
      <c r="E23" s="27"/>
      <c r="G23" s="33"/>
      <c r="H23" s="36"/>
      <c r="I23" s="36"/>
    </row>
    <row r="24" spans="1:13" s="27" customFormat="1" ht="27.95" customHeight="1">
      <c r="A24" s="29" t="s">
        <v>17</v>
      </c>
      <c r="B24" s="36">
        <f t="shared" si="1"/>
        <v>21.8</v>
      </c>
      <c r="C24" s="36">
        <f t="shared" si="3"/>
        <v>20.399999999999999</v>
      </c>
      <c r="D24" s="36">
        <f t="shared" si="2"/>
        <v>23.4</v>
      </c>
      <c r="G24" s="33"/>
      <c r="H24" s="36"/>
      <c r="I24" s="36"/>
    </row>
    <row r="25" spans="1:13" s="17" customFormat="1" ht="5.0999999999999996" customHeight="1">
      <c r="A25" s="39"/>
      <c r="B25" s="40"/>
      <c r="C25" s="39"/>
      <c r="D25" s="39"/>
      <c r="E25" s="39"/>
    </row>
    <row r="26" spans="1:13" s="2" customFormat="1" ht="20.25" customHeight="1">
      <c r="A26" s="41" t="s">
        <v>20</v>
      </c>
      <c r="B26" s="42"/>
      <c r="C26" s="42"/>
      <c r="D26" s="42"/>
      <c r="F26" s="43"/>
      <c r="G26" s="43"/>
      <c r="H26" s="43"/>
      <c r="I26" s="43"/>
    </row>
    <row r="27" spans="1:13" ht="30.75" customHeight="1">
      <c r="A27" s="2"/>
      <c r="B27" s="44"/>
      <c r="C27" s="44"/>
      <c r="D27" s="44"/>
    </row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scale="62" firstPageNumber="12" orientation="portrait" useFirstPageNumber="1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2018-04-30T10:11:20Z</dcterms:created>
  <dcterms:modified xsi:type="dcterms:W3CDTF">2018-04-30T10:13:02Z</dcterms:modified>
</cp:coreProperties>
</file>