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Student\Desktop\อัพตาราง\"/>
    </mc:Choice>
  </mc:AlternateContent>
  <bookViews>
    <workbookView xWindow="9585" yWindow="105" windowWidth="10230" windowHeight="792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52511"/>
</workbook>
</file>

<file path=xl/calcChain.xml><?xml version="1.0" encoding="utf-8"?>
<calcChain xmlns="http://schemas.openxmlformats.org/spreadsheetml/2006/main">
  <c r="D6" i="3" l="1"/>
  <c r="E6" i="3"/>
  <c r="C6" i="3"/>
  <c r="C16" i="3" s="1"/>
  <c r="D19" i="3" l="1"/>
  <c r="C22" i="3"/>
  <c r="B8" i="3" l="1"/>
  <c r="D24" i="3" l="1"/>
  <c r="D23" i="3"/>
  <c r="D21" i="3"/>
  <c r="D20" i="3"/>
  <c r="D18" i="3"/>
  <c r="D17" i="3"/>
  <c r="C24" i="3"/>
  <c r="C23" i="3"/>
  <c r="C21" i="3"/>
  <c r="C20" i="3"/>
  <c r="C19" i="3"/>
  <c r="C17" i="3"/>
  <c r="B14" i="3" l="1"/>
  <c r="B24" i="3" s="1"/>
  <c r="B13" i="3"/>
  <c r="B12" i="3"/>
  <c r="B11" i="3"/>
  <c r="B10" i="3"/>
  <c r="B9" i="3"/>
  <c r="B7" i="3"/>
  <c r="B6" i="3"/>
  <c r="B18" i="3" s="1"/>
  <c r="B17" i="3" l="1"/>
  <c r="B20" i="3"/>
  <c r="B22" i="3"/>
  <c r="B19" i="3"/>
  <c r="B21" i="3"/>
  <c r="B23" i="3"/>
  <c r="B16" i="3" l="1"/>
  <c r="D16" i="3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<sst xmlns="http://schemas.openxmlformats.org/spreadsheetml/2006/main" count="28" uniqueCount="20">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</sst>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8" formatCode="0.0000"/>
    <numFmt numFmtId="189" formatCode="0.000"/>
    <numFmt numFmtId="190" formatCode="0.0"/>
    <numFmt numFmtId="191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90" fontId="5" fillId="0" borderId="0" xfId="0" applyNumberFormat="1" applyFont="1"/>
    <xf numFmtId="2" fontId="5" fillId="0" borderId="0" xfId="0" applyNumberFormat="1" applyFont="1"/>
    <xf numFmtId="190" fontId="6" fillId="0" borderId="0" xfId="0" applyNumberFormat="1" applyFont="1" applyAlignment="1">
      <alignment horizontal="right" vertical="center"/>
    </xf>
    <xf numFmtId="190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190" fontId="8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190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8" fillId="0" borderId="1" xfId="0" applyFont="1" applyBorder="1"/>
    <xf numFmtId="190" fontId="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7" fillId="0" borderId="2" xfId="0" applyFont="1" applyBorder="1"/>
    <xf numFmtId="0" fontId="7" fillId="0" borderId="1" xfId="0" applyFont="1" applyBorder="1"/>
    <xf numFmtId="3" fontId="8" fillId="0" borderId="0" xfId="0" applyNumberFormat="1" applyFont="1" applyAlignment="1">
      <alignment vertical="center"/>
    </xf>
    <xf numFmtId="190" fontId="8" fillId="0" borderId="0" xfId="0" applyNumberFormat="1" applyFont="1" applyAlignment="1">
      <alignment vertical="center"/>
    </xf>
    <xf numFmtId="190" fontId="8" fillId="0" borderId="0" xfId="0" applyNumberFormat="1" applyFont="1"/>
    <xf numFmtId="0" fontId="10" fillId="0" borderId="0" xfId="0" applyFont="1"/>
    <xf numFmtId="3" fontId="6" fillId="0" borderId="0" xfId="0" applyNumberFormat="1" applyFont="1" applyAlignment="1">
      <alignment horizontal="right"/>
    </xf>
    <xf numFmtId="188" fontId="5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90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89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0" fontId="12" fillId="0" borderId="0" xfId="0" applyFont="1"/>
    <xf numFmtId="3" fontId="13" fillId="0" borderId="0" xfId="0" applyNumberFormat="1" applyFont="1"/>
    <xf numFmtId="3" fontId="5" fillId="0" borderId="0" xfId="0" applyNumberFormat="1" applyFont="1" applyFill="1" applyAlignment="1">
      <alignment horizontal="right"/>
    </xf>
    <xf numFmtId="191" fontId="6" fillId="0" borderId="0" xfId="1" applyNumberFormat="1" applyFont="1" applyAlignment="1">
      <alignment vertical="center"/>
    </xf>
    <xf numFmtId="3" fontId="5" fillId="2" borderId="0" xfId="0" applyNumberFormat="1" applyFont="1" applyFill="1" applyAlignment="1">
      <alignment horizontal="right"/>
    </xf>
    <xf numFmtId="190" fontId="5" fillId="0" borderId="0" xfId="1" applyNumberFormat="1" applyFont="1" applyFill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7"/>
  <sheetViews>
    <sheetView tabSelected="1" zoomScale="85" zoomScaleNormal="85" zoomScaleSheetLayoutView="96" workbookViewId="0">
      <selection activeCell="C28" sqref="C28"/>
    </sheetView>
  </sheetViews>
  <sheetFormatPr defaultColWidth="9.140625" defaultRowHeight="30.75" customHeight="1" x14ac:dyDescent="0.35"/>
  <cols>
    <col min="1" max="1" width="31.7109375" style="1" customWidth="1"/>
    <col min="2" max="4" width="18.7109375" style="1" customWidth="1"/>
    <col min="5" max="5" width="0.85546875" style="1" customWidth="1"/>
    <col min="6" max="6" width="9.140625" style="1"/>
    <col min="7" max="7" width="11.5703125" style="1" bestFit="1" customWidth="1"/>
    <col min="8" max="8" width="12.140625" style="1" bestFit="1" customWidth="1"/>
    <col min="9" max="9" width="12" style="1" bestFit="1" customWidth="1"/>
    <col min="10" max="10" width="12.140625" style="1" bestFit="1" customWidth="1"/>
    <col min="11" max="16384" width="9.140625" style="1"/>
  </cols>
  <sheetData>
    <row r="1" spans="1:10" s="2" customFormat="1" ht="30.75" customHeight="1" x14ac:dyDescent="0.35">
      <c r="A1" s="39" t="s">
        <v>18</v>
      </c>
      <c r="B1" s="3"/>
      <c r="C1" s="3"/>
      <c r="D1" s="3"/>
    </row>
    <row r="2" spans="1:10" s="2" customFormat="1" ht="18.75" customHeight="1" x14ac:dyDescent="0.35">
      <c r="A2" s="39" t="s">
        <v>19</v>
      </c>
      <c r="B2" s="3"/>
      <c r="C2" s="3"/>
      <c r="D2" s="3"/>
    </row>
    <row r="3" spans="1:10" s="2" customFormat="1" ht="6" customHeight="1" x14ac:dyDescent="0.35">
      <c r="B3" s="3"/>
      <c r="C3" s="3"/>
      <c r="D3" s="3"/>
    </row>
    <row r="4" spans="1:10" s="11" customFormat="1" ht="27.95" customHeight="1" x14ac:dyDescent="0.3">
      <c r="A4" s="47" t="s">
        <v>4</v>
      </c>
      <c r="B4" s="45" t="s">
        <v>17</v>
      </c>
      <c r="C4" s="45"/>
      <c r="D4" s="45"/>
      <c r="E4" s="26"/>
    </row>
    <row r="5" spans="1:10" s="11" customFormat="1" ht="27.95" customHeight="1" x14ac:dyDescent="0.3">
      <c r="A5" s="48"/>
      <c r="B5" s="38" t="s">
        <v>0</v>
      </c>
      <c r="C5" s="38" t="s">
        <v>1</v>
      </c>
      <c r="D5" s="38" t="s">
        <v>2</v>
      </c>
      <c r="E5" s="27"/>
    </row>
    <row r="6" spans="1:10" s="13" customFormat="1" ht="30.75" customHeight="1" x14ac:dyDescent="0.3">
      <c r="A6" s="8" t="s">
        <v>3</v>
      </c>
      <c r="B6" s="32">
        <f>C6+D6</f>
        <v>449008</v>
      </c>
      <c r="C6" s="40">
        <f>SUM(C7:C14)</f>
        <v>242539</v>
      </c>
      <c r="D6" s="40">
        <f>SUM(D7:D14)</f>
        <v>206469</v>
      </c>
      <c r="E6" s="40">
        <f>SUM(E7:E14)</f>
        <v>0</v>
      </c>
      <c r="G6" s="34"/>
      <c r="H6" s="34"/>
      <c r="I6" s="34"/>
    </row>
    <row r="7" spans="1:10" s="13" customFormat="1" ht="27.95" customHeight="1" x14ac:dyDescent="0.3">
      <c r="A7" s="9" t="s">
        <v>14</v>
      </c>
      <c r="B7" s="25">
        <f>C7+D7</f>
        <v>3368</v>
      </c>
      <c r="C7" s="25">
        <v>1124</v>
      </c>
      <c r="D7" s="25">
        <v>2244</v>
      </c>
      <c r="E7" s="12"/>
      <c r="F7" s="13" t="s">
        <v>5</v>
      </c>
      <c r="G7" s="34"/>
      <c r="H7" s="34"/>
      <c r="I7" s="34"/>
    </row>
    <row r="8" spans="1:10" s="16" customFormat="1" ht="27.95" customHeight="1" x14ac:dyDescent="0.3">
      <c r="A8" s="14" t="s">
        <v>7</v>
      </c>
      <c r="B8" s="43">
        <f>C8+D8</f>
        <v>3029</v>
      </c>
      <c r="C8" s="25">
        <v>1092</v>
      </c>
      <c r="D8" s="25">
        <v>1937</v>
      </c>
      <c r="E8" s="15"/>
      <c r="G8" s="34"/>
      <c r="H8" s="34"/>
      <c r="I8" s="34"/>
    </row>
    <row r="9" spans="1:10" s="16" customFormat="1" ht="27.95" customHeight="1" x14ac:dyDescent="0.3">
      <c r="A9" s="17" t="s">
        <v>8</v>
      </c>
      <c r="B9" s="41">
        <f t="shared" ref="B9:B14" si="0">C9+D9</f>
        <v>4406</v>
      </c>
      <c r="C9" s="25">
        <v>2951</v>
      </c>
      <c r="D9" s="25">
        <v>1455</v>
      </c>
      <c r="E9" s="15"/>
      <c r="F9" s="28"/>
      <c r="G9" s="36"/>
      <c r="H9" s="42"/>
      <c r="I9" s="42"/>
      <c r="J9" s="42"/>
    </row>
    <row r="10" spans="1:10" s="16" customFormat="1" ht="27.95" customHeight="1" x14ac:dyDescent="0.3">
      <c r="A10" s="14" t="s">
        <v>9</v>
      </c>
      <c r="B10" s="25">
        <f t="shared" si="0"/>
        <v>18804</v>
      </c>
      <c r="C10" s="25">
        <v>9887</v>
      </c>
      <c r="D10" s="25">
        <v>8917</v>
      </c>
      <c r="E10" s="15"/>
      <c r="G10" s="35"/>
      <c r="H10" s="42"/>
      <c r="I10" s="42"/>
      <c r="J10" s="42"/>
    </row>
    <row r="11" spans="1:10" s="16" customFormat="1" ht="27.95" customHeight="1" x14ac:dyDescent="0.3">
      <c r="A11" s="14" t="s">
        <v>10</v>
      </c>
      <c r="B11" s="25">
        <f t="shared" si="0"/>
        <v>19394</v>
      </c>
      <c r="C11" s="25">
        <v>10919</v>
      </c>
      <c r="D11" s="25">
        <v>8475</v>
      </c>
      <c r="E11" s="15"/>
      <c r="G11" s="34"/>
      <c r="H11" s="34"/>
      <c r="I11" s="34"/>
    </row>
    <row r="12" spans="1:10" s="9" customFormat="1" ht="27.95" customHeight="1" x14ac:dyDescent="0.3">
      <c r="A12" s="14" t="s">
        <v>11</v>
      </c>
      <c r="B12" s="43">
        <f t="shared" si="0"/>
        <v>43264</v>
      </c>
      <c r="C12" s="25">
        <v>19214</v>
      </c>
      <c r="D12" s="25">
        <v>24050</v>
      </c>
      <c r="E12" s="18"/>
      <c r="F12" s="24"/>
      <c r="G12" s="36"/>
      <c r="H12" s="36"/>
      <c r="I12" s="36"/>
    </row>
    <row r="13" spans="1:10" s="9" customFormat="1" ht="27.95" customHeight="1" x14ac:dyDescent="0.3">
      <c r="A13" s="14" t="s">
        <v>12</v>
      </c>
      <c r="B13" s="41">
        <f t="shared" si="0"/>
        <v>251983</v>
      </c>
      <c r="C13" s="25">
        <v>142838</v>
      </c>
      <c r="D13" s="25">
        <v>109145</v>
      </c>
      <c r="E13" s="18"/>
      <c r="G13" s="35"/>
      <c r="H13" s="35"/>
      <c r="I13" s="35"/>
    </row>
    <row r="14" spans="1:10" s="9" customFormat="1" ht="27.95" customHeight="1" x14ac:dyDescent="0.3">
      <c r="A14" s="19" t="s">
        <v>6</v>
      </c>
      <c r="B14" s="25">
        <f t="shared" si="0"/>
        <v>104760</v>
      </c>
      <c r="C14" s="25">
        <v>54514</v>
      </c>
      <c r="D14" s="25">
        <v>50246</v>
      </c>
      <c r="E14" s="18"/>
      <c r="F14" s="24"/>
      <c r="G14" s="34"/>
      <c r="H14" s="34"/>
      <c r="I14" s="34"/>
    </row>
    <row r="15" spans="1:10" s="9" customFormat="1" ht="33" customHeight="1" x14ac:dyDescent="0.3">
      <c r="A15" s="3"/>
      <c r="B15" s="46" t="s">
        <v>16</v>
      </c>
      <c r="C15" s="46"/>
      <c r="D15" s="46"/>
      <c r="E15" s="18"/>
    </row>
    <row r="16" spans="1:10" s="13" customFormat="1" ht="30.75" customHeight="1" x14ac:dyDescent="0.5">
      <c r="A16" s="8" t="s">
        <v>3</v>
      </c>
      <c r="B16" s="6">
        <f>B6*100/B6</f>
        <v>100</v>
      </c>
      <c r="C16" s="6">
        <f>C6*100/C6</f>
        <v>100</v>
      </c>
      <c r="D16" s="6">
        <f>D6*100/D6</f>
        <v>100</v>
      </c>
      <c r="E16" s="12"/>
      <c r="F16" s="20"/>
      <c r="G16" s="33"/>
      <c r="H16" s="37"/>
      <c r="I16" s="21"/>
    </row>
    <row r="17" spans="1:13" s="13" customFormat="1" ht="27.95" customHeight="1" x14ac:dyDescent="0.3">
      <c r="A17" s="9" t="s">
        <v>14</v>
      </c>
      <c r="B17" s="7">
        <f>B7*100/B6</f>
        <v>0.75009799379966502</v>
      </c>
      <c r="C17" s="7">
        <f>C7*100/C6</f>
        <v>0.46343062352858716</v>
      </c>
      <c r="D17" s="7">
        <f>D7*100/D6</f>
        <v>1.0868459671912005</v>
      </c>
      <c r="E17" s="12"/>
      <c r="F17" s="20"/>
      <c r="G17" s="33"/>
      <c r="H17" s="7"/>
      <c r="I17" s="7"/>
      <c r="J17" s="21"/>
    </row>
    <row r="18" spans="1:13" s="16" customFormat="1" ht="27.95" customHeight="1" x14ac:dyDescent="0.5">
      <c r="A18" s="14" t="s">
        <v>7</v>
      </c>
      <c r="B18" s="7">
        <f>B8*100/B6</f>
        <v>0.67459822542137338</v>
      </c>
      <c r="C18" s="44">
        <v>0.4</v>
      </c>
      <c r="D18" s="7">
        <f>D8*100/D6</f>
        <v>0.93815536472787686</v>
      </c>
      <c r="E18" s="15"/>
      <c r="G18" s="33"/>
      <c r="H18" s="7"/>
      <c r="I18" s="7"/>
    </row>
    <row r="19" spans="1:13" s="16" customFormat="1" ht="27.95" customHeight="1" x14ac:dyDescent="0.5">
      <c r="A19" s="17" t="s">
        <v>8</v>
      </c>
      <c r="B19" s="7">
        <f>B9*100/B6</f>
        <v>0.9812742757367352</v>
      </c>
      <c r="C19" s="7">
        <f>C9*100/C6</f>
        <v>1.2167115391751431</v>
      </c>
      <c r="D19" s="7">
        <f>D9*100/D6</f>
        <v>0.70470627551835874</v>
      </c>
      <c r="E19" s="15"/>
      <c r="F19" s="29"/>
      <c r="G19" s="33"/>
      <c r="H19" s="7"/>
      <c r="I19" s="7"/>
      <c r="K19" s="29"/>
      <c r="L19" s="29"/>
      <c r="M19" s="29"/>
    </row>
    <row r="20" spans="1:13" s="16" customFormat="1" ht="27.95" customHeight="1" x14ac:dyDescent="0.5">
      <c r="A20" s="14" t="s">
        <v>13</v>
      </c>
      <c r="B20" s="7">
        <f>B10*100/B6</f>
        <v>4.1878986565940917</v>
      </c>
      <c r="C20" s="7">
        <f>C10*100/C6</f>
        <v>4.0764578067857125</v>
      </c>
      <c r="D20" s="7">
        <f>D10*100/D6</f>
        <v>4.3188081503760856</v>
      </c>
      <c r="E20" s="15"/>
      <c r="F20" s="29"/>
      <c r="G20" s="33"/>
      <c r="H20" s="7"/>
      <c r="I20" s="7"/>
    </row>
    <row r="21" spans="1:13" s="16" customFormat="1" ht="27.95" customHeight="1" x14ac:dyDescent="0.5">
      <c r="A21" s="14" t="s">
        <v>10</v>
      </c>
      <c r="B21" s="7">
        <f>B11*100/B6</f>
        <v>4.3192994334176671</v>
      </c>
      <c r="C21" s="7">
        <f>C11*100/C6</f>
        <v>4.50195638639559</v>
      </c>
      <c r="D21" s="7">
        <f>D11*100/D6</f>
        <v>4.1047324295656979</v>
      </c>
      <c r="E21" s="15"/>
      <c r="G21" s="33"/>
      <c r="H21" s="7"/>
      <c r="I21" s="7"/>
    </row>
    <row r="22" spans="1:13" s="9" customFormat="1" ht="27.95" customHeight="1" x14ac:dyDescent="0.3">
      <c r="A22" s="14" t="s">
        <v>11</v>
      </c>
      <c r="B22" s="7">
        <f>B12*100/B6</f>
        <v>9.6354630652460536</v>
      </c>
      <c r="C22" s="7">
        <f>C12*100/C6</f>
        <v>7.9220249114575392</v>
      </c>
      <c r="D22" s="7">
        <v>11.7</v>
      </c>
      <c r="E22" s="18"/>
      <c r="F22" s="30"/>
      <c r="G22" s="33"/>
      <c r="H22" s="7"/>
      <c r="I22" s="7"/>
      <c r="K22" s="30"/>
      <c r="L22" s="30"/>
      <c r="M22" s="30"/>
    </row>
    <row r="23" spans="1:13" s="9" customFormat="1" ht="27.95" customHeight="1" x14ac:dyDescent="0.3">
      <c r="A23" s="14" t="s">
        <v>12</v>
      </c>
      <c r="B23" s="7">
        <f>B13*100/B6</f>
        <v>56.119935502262763</v>
      </c>
      <c r="C23" s="7">
        <f>C13*100/C6</f>
        <v>58.892796622398869</v>
      </c>
      <c r="D23" s="7">
        <f>D13*100/D6</f>
        <v>52.862657348076468</v>
      </c>
      <c r="E23" s="18"/>
      <c r="G23" s="33"/>
      <c r="H23" s="7"/>
      <c r="I23" s="7"/>
    </row>
    <row r="24" spans="1:13" s="18" customFormat="1" ht="27.95" customHeight="1" x14ac:dyDescent="0.3">
      <c r="A24" s="19" t="s">
        <v>6</v>
      </c>
      <c r="B24" s="7">
        <f>B14*100/B6</f>
        <v>23.331432847521647</v>
      </c>
      <c r="C24" s="7">
        <f>C14*100/C6</f>
        <v>22.476385241136477</v>
      </c>
      <c r="D24" s="7">
        <f>D14*100/D6</f>
        <v>24.335856714567321</v>
      </c>
      <c r="G24" s="33"/>
      <c r="H24" s="7"/>
      <c r="I24" s="7"/>
    </row>
    <row r="25" spans="1:13" s="9" customFormat="1" ht="8.25" customHeight="1" x14ac:dyDescent="0.3">
      <c r="A25" s="22"/>
      <c r="B25" s="10"/>
      <c r="C25" s="10"/>
      <c r="D25" s="10"/>
      <c r="E25" s="22"/>
    </row>
    <row r="26" spans="1:13" s="3" customFormat="1" ht="20.25" customHeight="1" x14ac:dyDescent="0.3">
      <c r="A26" s="31" t="s">
        <v>15</v>
      </c>
      <c r="B26" s="4"/>
      <c r="C26" s="4"/>
      <c r="D26" s="4"/>
      <c r="F26" s="5"/>
      <c r="G26" s="5"/>
      <c r="H26" s="5"/>
      <c r="I26" s="5"/>
    </row>
    <row r="27" spans="1:13" ht="30.75" customHeight="1" x14ac:dyDescent="0.35">
      <c r="A27" s="3"/>
      <c r="B27" s="23"/>
      <c r="C27" s="23"/>
      <c r="D27" s="23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Student</cp:lastModifiedBy>
  <cp:lastPrinted>2018-10-17T08:32:54Z</cp:lastPrinted>
  <dcterms:created xsi:type="dcterms:W3CDTF">2000-11-20T04:06:35Z</dcterms:created>
  <dcterms:modified xsi:type="dcterms:W3CDTF">2018-11-12T06:50:29Z</dcterms:modified>
</cp:coreProperties>
</file>