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120" yWindow="45" windowWidth="11715" windowHeight="5625"/>
  </bookViews>
  <sheets>
    <sheet name="T-2.6" sheetId="13" r:id="rId1"/>
  </sheets>
  <definedNames>
    <definedName name="_xlnm.Print_Area" localSheetId="0">'T-2.6'!$A$1:$W$28</definedName>
  </definedNames>
  <calcPr calcId="125725"/>
</workbook>
</file>

<file path=xl/calcChain.xml><?xml version="1.0" encoding="utf-8"?>
<calcChain xmlns="http://schemas.openxmlformats.org/spreadsheetml/2006/main">
  <c r="Q10" i="13"/>
  <c r="N10"/>
  <c r="K10"/>
  <c r="H10"/>
  <c r="Q22"/>
  <c r="Q21"/>
  <c r="Q20"/>
  <c r="Q19"/>
  <c r="Q17"/>
  <c r="Q16"/>
  <c r="Q15"/>
  <c r="Q14"/>
  <c r="Q13"/>
  <c r="Q12"/>
  <c r="Q11"/>
  <c r="N24"/>
  <c r="N22"/>
  <c r="N21"/>
  <c r="N20"/>
  <c r="N19"/>
  <c r="N17"/>
  <c r="N16"/>
  <c r="N15"/>
  <c r="N14"/>
  <c r="N13"/>
  <c r="N12"/>
  <c r="N11"/>
  <c r="K24"/>
  <c r="K22"/>
  <c r="K21"/>
  <c r="K20"/>
  <c r="K19"/>
  <c r="K17"/>
  <c r="K16"/>
  <c r="K15"/>
  <c r="K14"/>
  <c r="K13"/>
  <c r="K12"/>
  <c r="K11"/>
  <c r="H24"/>
  <c r="H22"/>
  <c r="H21"/>
  <c r="H20"/>
  <c r="H19"/>
  <c r="H17"/>
  <c r="H16"/>
  <c r="H15"/>
  <c r="H14"/>
  <c r="H13"/>
  <c r="H12"/>
  <c r="H11"/>
  <c r="E24"/>
  <c r="E22"/>
  <c r="E21"/>
  <c r="E20"/>
  <c r="E19"/>
  <c r="E17"/>
  <c r="E16"/>
  <c r="E15"/>
  <c r="E14"/>
  <c r="E13"/>
  <c r="E12"/>
  <c r="E11"/>
</calcChain>
</file>

<file path=xl/sharedStrings.xml><?xml version="1.0" encoding="utf-8"?>
<sst xmlns="http://schemas.openxmlformats.org/spreadsheetml/2006/main" count="117" uniqueCount="56">
  <si>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</si>
  <si>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</si>
  <si>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</si>
  <si>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</si>
  <si>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</si>
  <si>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</si>
  <si>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</si>
  <si>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</si>
  <si>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</si>
  <si>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</si>
  <si>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</si>
  <si>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</si>
  <si>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</si>
  <si>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</si>
  <si>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</si>
  <si>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</si>
  <si>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</si>
  <si>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</si>
  <si>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</si>
  <si>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</si>
  <si>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</si>
  <si>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</si>
  <si>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</si>
  <si>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</si>
  <si>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</si>
  <si>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</si>
  <si>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</si>
  <si>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</si>
  <si>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</si>
  <si>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</si>
  <si>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</si>
  <si>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</si>
  <si>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</si>
  <si>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</si>
  <si>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</si>
  <si>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</si>
  <si>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</si>
  <si>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</si>
  <si>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</si>
  <si>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</si>
  <si>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</si>
  <si>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</si>
  <si>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</si>
  <si>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</si>
  <si>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</si>
  <si>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</si>
  <si>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</si>
  <si>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</si>
  <si>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</si>
  <si>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>2561 (2018)</t>
  </si>
  <si>
    <t>-</t>
  </si>
  <si>
    <t>2562 (2019)</t>
  </si>
  <si>
    <t>The  Labour Force Survey: 2018 - 2019 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</si>
  <si>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2561 - 2562</t>
  </si>
  <si>
    <t>Employed Persons Aged 15 Years and Over by Level of Educational Attainment, Sex and Quarterly: 2018 - 2019</t>
  </si>
  <si>
    <t xml:space="preserve"> การสำรวจภาวะการทำงานของประชากร พ.ศ.2561 - 2562 ระดับจังหวัด 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</si>
</sst>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2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187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5" applyNumberFormat="0" applyAlignment="0" applyProtection="0"/>
    <xf numFmtId="0" fontId="19" fillId="6" borderId="16" applyNumberFormat="0" applyAlignment="0" applyProtection="0"/>
    <xf numFmtId="0" fontId="20" fillId="6" borderId="15" applyNumberFormat="0" applyAlignment="0" applyProtection="0"/>
    <xf numFmtId="0" fontId="21" fillId="0" borderId="17" applyNumberFormat="0" applyFill="0" applyAlignment="0" applyProtection="0"/>
    <xf numFmtId="0" fontId="22" fillId="7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0" borderId="0"/>
    <xf numFmtId="0" fontId="1" fillId="8" borderId="19" applyNumberFormat="0" applyFont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9" fillId="0" borderId="0" xfId="0" applyFont="1"/>
    <xf numFmtId="0" fontId="8" fillId="0" borderId="0" xfId="0" applyFont="1" applyBorder="1"/>
    <xf numFmtId="0" fontId="10" fillId="0" borderId="0" xfId="0" applyFont="1" applyBorder="1"/>
    <xf numFmtId="0" fontId="8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/>
    <xf numFmtId="0" fontId="8" fillId="0" borderId="7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0" xfId="0" applyFont="1" applyBorder="1"/>
    <xf numFmtId="3" fontId="8" fillId="0" borderId="7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10" xfId="0" applyNumberFormat="1" applyFont="1" applyFill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2"/>
    <cellStyle name="Note 2" xfId="43"/>
    <cellStyle name="เครื่องหมายจุลภาค 2 2" xfId="1"/>
    <cellStyle name="เซลล์ตรวจสอบ" xfId="14" builtinId="23" customBuiltin="1"/>
    <cellStyle name="เซลล์ที่มีการเชื่อมโยง" xfId="13" builtinId="24" customBuiltin="1"/>
    <cellStyle name="แย่" xfId="8" builtinId="27" customBuiltin="1"/>
    <cellStyle name="แสดงผล" xfId="11" builtinId="21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6" builtinId="53" customBuiltin="1"/>
    <cellStyle name="ชื่อเรื่อง" xfId="2" builtinId="15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7" builtinId="25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Y33"/>
  <sheetViews>
    <sheetView showGridLines="0" tabSelected="1" workbookViewId="0">
      <selection activeCell="G20" sqref="G20"/>
    </sheetView>
  </sheetViews>
  <sheetFormatPr defaultRowHeight="18.75"/>
  <cols>
    <col min="1" max="1" width="1.7109375" style="5" customWidth="1"/>
    <col min="2" max="2" width="6" style="5" customWidth="1"/>
    <col min="3" max="3" width="4.140625" style="5" customWidth="1"/>
    <col min="4" max="4" width="6.42578125" style="5" customWidth="1"/>
    <col min="5" max="19" width="6.85546875" style="5" customWidth="1"/>
    <col min="20" max="20" width="1.85546875" style="5" customWidth="1"/>
    <col min="21" max="21" width="20.5703125" style="5" customWidth="1"/>
    <col min="22" max="22" width="1.5703125" style="4" customWidth="1"/>
    <col min="23" max="23" width="4.140625" style="5" customWidth="1"/>
    <col min="24" max="16384" width="9.140625" style="5"/>
  </cols>
  <sheetData>
    <row r="1" spans="1:25" s="1" customFormat="1">
      <c r="B1" s="1" t="s">
        <v>0</v>
      </c>
      <c r="C1" s="2">
        <v>2.6</v>
      </c>
      <c r="D1" s="1" t="s">
        <v>53</v>
      </c>
      <c r="V1" s="9"/>
      <c r="W1" s="9"/>
      <c r="X1" s="9"/>
      <c r="Y1" s="9"/>
    </row>
    <row r="2" spans="1:25" s="3" customFormat="1">
      <c r="B2" s="1" t="s">
        <v>43</v>
      </c>
      <c r="C2" s="2">
        <v>2.6</v>
      </c>
      <c r="D2" s="1" t="s">
        <v>54</v>
      </c>
      <c r="V2" s="10"/>
      <c r="W2" s="10"/>
      <c r="X2" s="10"/>
    </row>
    <row r="3" spans="1:25" s="3" customFormat="1" ht="7.5" customHeight="1">
      <c r="C3" s="2"/>
      <c r="U3" s="8"/>
      <c r="V3" s="10"/>
      <c r="W3" s="10"/>
      <c r="X3" s="10"/>
      <c r="Y3" s="10"/>
    </row>
    <row r="4" spans="1:25" s="12" customFormat="1" ht="21" customHeight="1">
      <c r="A4" s="44" t="s">
        <v>26</v>
      </c>
      <c r="B4" s="44"/>
      <c r="C4" s="44"/>
      <c r="D4" s="45"/>
      <c r="E4" s="54" t="s">
        <v>49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  <c r="Q4" s="54" t="s">
        <v>51</v>
      </c>
      <c r="R4" s="55"/>
      <c r="S4" s="56"/>
      <c r="T4" s="26"/>
      <c r="U4" s="25"/>
      <c r="V4" s="11"/>
      <c r="W4" s="11"/>
      <c r="X4" s="11"/>
      <c r="Y4" s="11"/>
    </row>
    <row r="5" spans="1:25" ht="3" customHeight="1">
      <c r="A5" s="51"/>
      <c r="B5" s="51"/>
      <c r="C5" s="51"/>
      <c r="D5" s="52"/>
      <c r="E5" s="22"/>
      <c r="F5" s="15"/>
      <c r="G5" s="15"/>
      <c r="H5" s="15"/>
      <c r="I5" s="15"/>
      <c r="J5" s="15"/>
      <c r="K5" s="15"/>
      <c r="L5" s="15"/>
      <c r="M5" s="15"/>
      <c r="N5" s="15"/>
      <c r="O5" s="15"/>
      <c r="P5" s="24"/>
      <c r="Q5" s="15"/>
      <c r="R5" s="15"/>
      <c r="S5" s="24"/>
      <c r="T5" s="20"/>
      <c r="U5" s="13"/>
      <c r="W5" s="4"/>
      <c r="X5" s="4"/>
      <c r="Y5" s="4"/>
    </row>
    <row r="6" spans="1:25" s="6" customFormat="1" ht="20.25" customHeight="1">
      <c r="A6" s="51"/>
      <c r="B6" s="51"/>
      <c r="C6" s="51"/>
      <c r="D6" s="52"/>
      <c r="E6" s="43" t="s">
        <v>38</v>
      </c>
      <c r="F6" s="44"/>
      <c r="G6" s="45"/>
      <c r="H6" s="43" t="s">
        <v>39</v>
      </c>
      <c r="I6" s="44"/>
      <c r="J6" s="45"/>
      <c r="K6" s="43" t="s">
        <v>40</v>
      </c>
      <c r="L6" s="44"/>
      <c r="M6" s="45"/>
      <c r="N6" s="43" t="s">
        <v>37</v>
      </c>
      <c r="O6" s="44"/>
      <c r="P6" s="45"/>
      <c r="Q6" s="43" t="s">
        <v>38</v>
      </c>
      <c r="R6" s="44"/>
      <c r="S6" s="45"/>
      <c r="T6" s="20"/>
      <c r="U6" s="13"/>
      <c r="V6" s="13"/>
      <c r="W6" s="13"/>
      <c r="X6" s="13"/>
      <c r="Y6" s="13"/>
    </row>
    <row r="7" spans="1:25" s="6" customFormat="1" ht="16.5" customHeight="1">
      <c r="A7" s="51"/>
      <c r="B7" s="51"/>
      <c r="C7" s="51"/>
      <c r="D7" s="52"/>
      <c r="E7" s="46" t="s">
        <v>33</v>
      </c>
      <c r="F7" s="47"/>
      <c r="G7" s="48"/>
      <c r="H7" s="46" t="s">
        <v>34</v>
      </c>
      <c r="I7" s="47"/>
      <c r="J7" s="48"/>
      <c r="K7" s="46" t="s">
        <v>35</v>
      </c>
      <c r="L7" s="47"/>
      <c r="M7" s="48"/>
      <c r="N7" s="46" t="s">
        <v>36</v>
      </c>
      <c r="O7" s="47"/>
      <c r="P7" s="48"/>
      <c r="Q7" s="46" t="s">
        <v>33</v>
      </c>
      <c r="R7" s="47"/>
      <c r="S7" s="48"/>
      <c r="T7" s="49" t="s">
        <v>9</v>
      </c>
      <c r="U7" s="50"/>
      <c r="V7" s="13"/>
    </row>
    <row r="8" spans="1:25" s="6" customFormat="1" ht="18" customHeight="1">
      <c r="A8" s="51"/>
      <c r="B8" s="51"/>
      <c r="C8" s="51"/>
      <c r="D8" s="52"/>
      <c r="E8" s="39" t="s">
        <v>1</v>
      </c>
      <c r="F8" s="16" t="s">
        <v>2</v>
      </c>
      <c r="G8" s="17" t="s">
        <v>3</v>
      </c>
      <c r="H8" s="40" t="s">
        <v>1</v>
      </c>
      <c r="I8" s="16" t="s">
        <v>2</v>
      </c>
      <c r="J8" s="17" t="s">
        <v>3</v>
      </c>
      <c r="K8" s="39" t="s">
        <v>1</v>
      </c>
      <c r="L8" s="16" t="s">
        <v>2</v>
      </c>
      <c r="M8" s="17" t="s">
        <v>3</v>
      </c>
      <c r="N8" s="39" t="s">
        <v>1</v>
      </c>
      <c r="O8" s="16" t="s">
        <v>2</v>
      </c>
      <c r="P8" s="17" t="s">
        <v>3</v>
      </c>
      <c r="Q8" s="39" t="s">
        <v>1</v>
      </c>
      <c r="R8" s="16" t="s">
        <v>2</v>
      </c>
      <c r="S8" s="17" t="s">
        <v>3</v>
      </c>
      <c r="T8" s="49" t="s">
        <v>10</v>
      </c>
      <c r="U8" s="50"/>
      <c r="V8" s="13"/>
    </row>
    <row r="9" spans="1:25" s="6" customFormat="1" ht="16.5" customHeight="1">
      <c r="A9" s="47"/>
      <c r="B9" s="47"/>
      <c r="C9" s="47"/>
      <c r="D9" s="48"/>
      <c r="E9" s="36" t="s">
        <v>4</v>
      </c>
      <c r="F9" s="18" t="s">
        <v>5</v>
      </c>
      <c r="G9" s="38" t="s">
        <v>6</v>
      </c>
      <c r="H9" s="37" t="s">
        <v>4</v>
      </c>
      <c r="I9" s="18" t="s">
        <v>5</v>
      </c>
      <c r="J9" s="38" t="s">
        <v>6</v>
      </c>
      <c r="K9" s="36" t="s">
        <v>4</v>
      </c>
      <c r="L9" s="18" t="s">
        <v>5</v>
      </c>
      <c r="M9" s="38" t="s">
        <v>6</v>
      </c>
      <c r="N9" s="36" t="s">
        <v>4</v>
      </c>
      <c r="O9" s="18" t="s">
        <v>5</v>
      </c>
      <c r="P9" s="38" t="s">
        <v>6</v>
      </c>
      <c r="Q9" s="36" t="s">
        <v>4</v>
      </c>
      <c r="R9" s="18" t="s">
        <v>5</v>
      </c>
      <c r="S9" s="38" t="s">
        <v>6</v>
      </c>
      <c r="T9" s="22"/>
      <c r="U9" s="15"/>
      <c r="V9" s="13"/>
      <c r="W9" s="13"/>
      <c r="X9" s="13"/>
    </row>
    <row r="10" spans="1:25" s="19" customFormat="1" ht="21.75" customHeight="1">
      <c r="A10" s="42" t="s">
        <v>41</v>
      </c>
      <c r="B10" s="42"/>
      <c r="C10" s="42"/>
      <c r="D10" s="53"/>
      <c r="E10" s="29">
        <v>439938</v>
      </c>
      <c r="F10" s="29">
        <v>238929</v>
      </c>
      <c r="G10" s="29">
        <v>201009</v>
      </c>
      <c r="H10" s="34">
        <f>I10+J10</f>
        <v>437754</v>
      </c>
      <c r="I10" s="34">
        <v>236765</v>
      </c>
      <c r="J10" s="34">
        <v>200989</v>
      </c>
      <c r="K10" s="34">
        <f>L10+M10</f>
        <v>449008</v>
      </c>
      <c r="L10" s="34">
        <v>242539</v>
      </c>
      <c r="M10" s="34">
        <v>206469</v>
      </c>
      <c r="N10" s="34">
        <f>O10+P10</f>
        <v>451167</v>
      </c>
      <c r="O10" s="35">
        <v>239225</v>
      </c>
      <c r="P10" s="34">
        <v>211942</v>
      </c>
      <c r="Q10" s="34">
        <f>R10+S10</f>
        <v>449310</v>
      </c>
      <c r="R10" s="29">
        <v>243468</v>
      </c>
      <c r="S10" s="29">
        <v>205842</v>
      </c>
      <c r="T10" s="41" t="s">
        <v>4</v>
      </c>
      <c r="U10" s="42"/>
      <c r="V10" s="14"/>
    </row>
    <row r="11" spans="1:25" s="6" customFormat="1" ht="22.5" customHeight="1">
      <c r="A11" s="6" t="s">
        <v>11</v>
      </c>
      <c r="E11" s="33">
        <f>SUM(F11:G11)</f>
        <v>17561</v>
      </c>
      <c r="F11" s="30">
        <v>7795</v>
      </c>
      <c r="G11" s="33">
        <v>9766</v>
      </c>
      <c r="H11" s="33">
        <f>SUM(I11:J11)</f>
        <v>16805</v>
      </c>
      <c r="I11" s="30">
        <v>7977</v>
      </c>
      <c r="J11" s="33">
        <v>8828</v>
      </c>
      <c r="K11" s="33">
        <f>SUM(L11:M11)</f>
        <v>23660</v>
      </c>
      <c r="L11" s="30">
        <v>11704</v>
      </c>
      <c r="M11" s="33">
        <v>11956</v>
      </c>
      <c r="N11" s="33">
        <f>SUM(O11:P11)</f>
        <v>22038</v>
      </c>
      <c r="O11" s="30">
        <v>11059</v>
      </c>
      <c r="P11" s="32">
        <v>10979</v>
      </c>
      <c r="Q11" s="33">
        <f>SUM(R11:S11)</f>
        <v>26475</v>
      </c>
      <c r="R11" s="30">
        <v>13749</v>
      </c>
      <c r="S11" s="33">
        <v>12726</v>
      </c>
      <c r="T11" s="20" t="s">
        <v>42</v>
      </c>
      <c r="V11" s="13"/>
    </row>
    <row r="12" spans="1:25" s="6" customFormat="1" ht="22.5" customHeight="1">
      <c r="A12" s="6" t="s">
        <v>12</v>
      </c>
      <c r="E12" s="33">
        <f t="shared" ref="E12:E17" si="0">SUM(F12:G12)</f>
        <v>97788</v>
      </c>
      <c r="F12" s="30">
        <v>50516</v>
      </c>
      <c r="G12" s="33">
        <v>47272</v>
      </c>
      <c r="H12" s="33">
        <f t="shared" ref="H12:H17" si="1">SUM(I12:J12)</f>
        <v>88201</v>
      </c>
      <c r="I12" s="30">
        <v>40653</v>
      </c>
      <c r="J12" s="33">
        <v>47548</v>
      </c>
      <c r="K12" s="33">
        <f t="shared" ref="K12:K17" si="2">SUM(L12:M12)</f>
        <v>98907</v>
      </c>
      <c r="L12" s="30">
        <v>45995</v>
      </c>
      <c r="M12" s="33">
        <v>52912</v>
      </c>
      <c r="N12" s="33">
        <f t="shared" ref="N12:N17" si="3">SUM(O12:P12)</f>
        <v>90837</v>
      </c>
      <c r="O12" s="30">
        <v>42256</v>
      </c>
      <c r="P12" s="32">
        <v>48581</v>
      </c>
      <c r="Q12" s="33">
        <f t="shared" ref="Q12:Q17" si="4">SUM(R12:S12)</f>
        <v>97536</v>
      </c>
      <c r="R12" s="30">
        <v>50468</v>
      </c>
      <c r="S12" s="33">
        <v>47068</v>
      </c>
      <c r="T12" s="20" t="s">
        <v>44</v>
      </c>
      <c r="V12" s="13"/>
    </row>
    <row r="13" spans="1:25" s="6" customFormat="1" ht="22.5" customHeight="1">
      <c r="A13" s="6" t="s">
        <v>13</v>
      </c>
      <c r="E13" s="33">
        <f t="shared" si="0"/>
        <v>96522</v>
      </c>
      <c r="F13" s="30">
        <v>55279</v>
      </c>
      <c r="G13" s="33">
        <v>41243</v>
      </c>
      <c r="H13" s="33">
        <f t="shared" si="1"/>
        <v>103943</v>
      </c>
      <c r="I13" s="30">
        <v>63984</v>
      </c>
      <c r="J13" s="33">
        <v>39959</v>
      </c>
      <c r="K13" s="33">
        <f t="shared" si="2"/>
        <v>93875</v>
      </c>
      <c r="L13" s="30">
        <v>52859</v>
      </c>
      <c r="M13" s="33">
        <v>41016</v>
      </c>
      <c r="N13" s="33">
        <f t="shared" si="3"/>
        <v>103263</v>
      </c>
      <c r="O13" s="30">
        <v>59484</v>
      </c>
      <c r="P13" s="32">
        <v>43779</v>
      </c>
      <c r="Q13" s="33">
        <f t="shared" si="4"/>
        <v>86423</v>
      </c>
      <c r="R13" s="30">
        <v>51001</v>
      </c>
      <c r="S13" s="33">
        <v>35422</v>
      </c>
      <c r="T13" s="20" t="s">
        <v>21</v>
      </c>
      <c r="V13" s="13"/>
    </row>
    <row r="14" spans="1:25" s="6" customFormat="1" ht="22.5" customHeight="1">
      <c r="A14" s="6" t="s">
        <v>14</v>
      </c>
      <c r="E14" s="33">
        <f t="shared" si="0"/>
        <v>75532</v>
      </c>
      <c r="F14" s="30">
        <v>46639</v>
      </c>
      <c r="G14" s="33">
        <v>28893</v>
      </c>
      <c r="H14" s="33">
        <f t="shared" si="1"/>
        <v>70715</v>
      </c>
      <c r="I14" s="30">
        <v>44883</v>
      </c>
      <c r="J14" s="33">
        <v>25832</v>
      </c>
      <c r="K14" s="33">
        <f t="shared" si="2"/>
        <v>78834</v>
      </c>
      <c r="L14" s="30">
        <v>53973</v>
      </c>
      <c r="M14" s="33">
        <v>24861</v>
      </c>
      <c r="N14" s="33">
        <f t="shared" si="3"/>
        <v>78223</v>
      </c>
      <c r="O14" s="30">
        <v>45840</v>
      </c>
      <c r="P14" s="32">
        <v>32383</v>
      </c>
      <c r="Q14" s="33">
        <f t="shared" si="4"/>
        <v>77685</v>
      </c>
      <c r="R14" s="30">
        <v>45907</v>
      </c>
      <c r="S14" s="33">
        <v>31778</v>
      </c>
      <c r="T14" s="20" t="s">
        <v>45</v>
      </c>
      <c r="V14" s="13"/>
    </row>
    <row r="15" spans="1:25" s="6" customFormat="1" ht="22.5" customHeight="1">
      <c r="A15" s="6" t="s">
        <v>27</v>
      </c>
      <c r="E15" s="33">
        <f t="shared" si="0"/>
        <v>75310</v>
      </c>
      <c r="F15" s="30">
        <v>46443</v>
      </c>
      <c r="G15" s="33">
        <v>28867</v>
      </c>
      <c r="H15" s="33">
        <f t="shared" si="1"/>
        <v>72762</v>
      </c>
      <c r="I15" s="31">
        <v>43200</v>
      </c>
      <c r="J15" s="28">
        <v>29562</v>
      </c>
      <c r="K15" s="33">
        <f t="shared" si="2"/>
        <v>73349</v>
      </c>
      <c r="L15" s="31">
        <v>41324</v>
      </c>
      <c r="M15" s="28">
        <v>32025</v>
      </c>
      <c r="N15" s="33">
        <f t="shared" si="3"/>
        <v>72790</v>
      </c>
      <c r="O15" s="31">
        <v>39323</v>
      </c>
      <c r="P15" s="27">
        <v>33467</v>
      </c>
      <c r="Q15" s="33">
        <f t="shared" si="4"/>
        <v>69964</v>
      </c>
      <c r="R15" s="30">
        <v>40236</v>
      </c>
      <c r="S15" s="33">
        <v>29728</v>
      </c>
      <c r="T15" s="20" t="s">
        <v>46</v>
      </c>
      <c r="V15" s="13"/>
    </row>
    <row r="16" spans="1:25" s="6" customFormat="1" ht="21" customHeight="1">
      <c r="B16" s="6" t="s">
        <v>15</v>
      </c>
      <c r="E16" s="33">
        <f t="shared" si="0"/>
        <v>50557</v>
      </c>
      <c r="F16" s="30">
        <v>28715</v>
      </c>
      <c r="G16" s="33">
        <v>21842</v>
      </c>
      <c r="H16" s="33">
        <f t="shared" si="1"/>
        <v>55339</v>
      </c>
      <c r="I16" s="30">
        <v>29490</v>
      </c>
      <c r="J16" s="33">
        <v>25849</v>
      </c>
      <c r="K16" s="33">
        <f t="shared" si="2"/>
        <v>52779</v>
      </c>
      <c r="L16" s="30">
        <v>27544</v>
      </c>
      <c r="M16" s="33">
        <v>25235</v>
      </c>
      <c r="N16" s="33">
        <f t="shared" si="3"/>
        <v>51668</v>
      </c>
      <c r="O16" s="30">
        <v>27194</v>
      </c>
      <c r="P16" s="32">
        <v>24474</v>
      </c>
      <c r="Q16" s="33">
        <f t="shared" si="4"/>
        <v>51136</v>
      </c>
      <c r="R16" s="30">
        <v>28109</v>
      </c>
      <c r="S16" s="33">
        <v>23027</v>
      </c>
      <c r="T16" s="20"/>
      <c r="U16" s="13" t="s">
        <v>22</v>
      </c>
      <c r="V16" s="13"/>
    </row>
    <row r="17" spans="1:24" s="6" customFormat="1" ht="21" customHeight="1">
      <c r="B17" s="6" t="s">
        <v>16</v>
      </c>
      <c r="E17" s="33">
        <f t="shared" si="0"/>
        <v>24753</v>
      </c>
      <c r="F17" s="30">
        <v>17728</v>
      </c>
      <c r="G17" s="33">
        <v>7025</v>
      </c>
      <c r="H17" s="33">
        <f t="shared" si="1"/>
        <v>17423</v>
      </c>
      <c r="I17" s="30">
        <v>13710</v>
      </c>
      <c r="J17" s="33">
        <v>3713</v>
      </c>
      <c r="K17" s="33">
        <f t="shared" si="2"/>
        <v>20570</v>
      </c>
      <c r="L17" s="30">
        <v>13780</v>
      </c>
      <c r="M17" s="33">
        <v>6790</v>
      </c>
      <c r="N17" s="33">
        <f t="shared" si="3"/>
        <v>21122</v>
      </c>
      <c r="O17" s="30">
        <v>12129</v>
      </c>
      <c r="P17" s="32">
        <v>8993</v>
      </c>
      <c r="Q17" s="33">
        <f t="shared" si="4"/>
        <v>18828</v>
      </c>
      <c r="R17" s="30">
        <v>12127</v>
      </c>
      <c r="S17" s="33">
        <v>6701</v>
      </c>
      <c r="T17" s="20"/>
      <c r="U17" s="13" t="s">
        <v>23</v>
      </c>
      <c r="V17" s="13"/>
    </row>
    <row r="18" spans="1:24" s="6" customFormat="1" ht="21" customHeight="1">
      <c r="B18" s="6" t="s">
        <v>17</v>
      </c>
      <c r="E18" s="33" t="s">
        <v>50</v>
      </c>
      <c r="F18" s="30" t="s">
        <v>50</v>
      </c>
      <c r="G18" s="33" t="s">
        <v>50</v>
      </c>
      <c r="H18" s="33" t="s">
        <v>50</v>
      </c>
      <c r="I18" s="33" t="s">
        <v>50</v>
      </c>
      <c r="J18" s="33" t="s">
        <v>50</v>
      </c>
      <c r="K18" s="33" t="s">
        <v>50</v>
      </c>
      <c r="L18" s="33" t="s">
        <v>50</v>
      </c>
      <c r="M18" s="33" t="s">
        <v>50</v>
      </c>
      <c r="N18" s="33" t="s">
        <v>50</v>
      </c>
      <c r="O18" s="33" t="s">
        <v>50</v>
      </c>
      <c r="P18" s="33" t="s">
        <v>50</v>
      </c>
      <c r="Q18" s="33" t="s">
        <v>50</v>
      </c>
      <c r="R18" s="33" t="s">
        <v>50</v>
      </c>
      <c r="S18" s="33" t="s">
        <v>50</v>
      </c>
      <c r="T18" s="20"/>
      <c r="U18" s="13" t="s">
        <v>47</v>
      </c>
      <c r="V18" s="13"/>
    </row>
    <row r="19" spans="1:24" s="6" customFormat="1" ht="22.5" customHeight="1">
      <c r="A19" s="6" t="s">
        <v>28</v>
      </c>
      <c r="E19" s="33">
        <f t="shared" ref="E19:E22" si="5">SUM(F19:G19)</f>
        <v>75601</v>
      </c>
      <c r="F19" s="30">
        <v>31021</v>
      </c>
      <c r="G19" s="33">
        <v>44580</v>
      </c>
      <c r="H19" s="33">
        <f t="shared" ref="H19:H22" si="6">SUM(I19:J19)</f>
        <v>84690</v>
      </c>
      <c r="I19" s="31">
        <v>35765</v>
      </c>
      <c r="J19" s="28">
        <v>48925</v>
      </c>
      <c r="K19" s="33">
        <f t="shared" ref="K19:K22" si="7">SUM(L19:M19)</f>
        <v>76730</v>
      </c>
      <c r="L19" s="31">
        <v>34789</v>
      </c>
      <c r="M19" s="28">
        <v>41941</v>
      </c>
      <c r="N19" s="33">
        <f t="shared" ref="N19:N22" si="8">SUM(O19:P19)</f>
        <v>81889</v>
      </c>
      <c r="O19" s="31">
        <v>39719</v>
      </c>
      <c r="P19" s="27">
        <v>42170</v>
      </c>
      <c r="Q19" s="33">
        <f t="shared" ref="Q19:Q22" si="9">SUM(R19:S19)</f>
        <v>91227</v>
      </c>
      <c r="R19" s="30">
        <v>42107</v>
      </c>
      <c r="S19" s="33">
        <v>49120</v>
      </c>
      <c r="T19" s="20" t="s">
        <v>29</v>
      </c>
      <c r="V19" s="13"/>
    </row>
    <row r="20" spans="1:24" s="6" customFormat="1" ht="21" customHeight="1">
      <c r="B20" s="6" t="s">
        <v>18</v>
      </c>
      <c r="E20" s="33">
        <f t="shared" si="5"/>
        <v>40249</v>
      </c>
      <c r="F20" s="30">
        <v>15882</v>
      </c>
      <c r="G20" s="33">
        <v>24367</v>
      </c>
      <c r="H20" s="33">
        <f t="shared" si="6"/>
        <v>46225</v>
      </c>
      <c r="I20" s="30">
        <v>16992</v>
      </c>
      <c r="J20" s="33">
        <v>29233</v>
      </c>
      <c r="K20" s="33">
        <f t="shared" si="7"/>
        <v>42307</v>
      </c>
      <c r="L20" s="30">
        <v>18768</v>
      </c>
      <c r="M20" s="33">
        <v>23539</v>
      </c>
      <c r="N20" s="33">
        <f t="shared" si="8"/>
        <v>41808</v>
      </c>
      <c r="O20" s="30">
        <v>20881</v>
      </c>
      <c r="P20" s="32">
        <v>20927</v>
      </c>
      <c r="Q20" s="33">
        <f t="shared" si="9"/>
        <v>50530</v>
      </c>
      <c r="R20" s="30">
        <v>20839</v>
      </c>
      <c r="S20" s="33">
        <v>29691</v>
      </c>
      <c r="T20" s="20"/>
      <c r="U20" s="6" t="s">
        <v>24</v>
      </c>
      <c r="V20" s="13"/>
    </row>
    <row r="21" spans="1:24" s="6" customFormat="1" ht="21" customHeight="1">
      <c r="B21" s="6" t="s">
        <v>19</v>
      </c>
      <c r="E21" s="33">
        <f t="shared" si="5"/>
        <v>25053</v>
      </c>
      <c r="F21" s="30">
        <v>12862</v>
      </c>
      <c r="G21" s="33">
        <v>12191</v>
      </c>
      <c r="H21" s="33">
        <f t="shared" si="6"/>
        <v>29448</v>
      </c>
      <c r="I21" s="30">
        <v>17210</v>
      </c>
      <c r="J21" s="33">
        <v>12238</v>
      </c>
      <c r="K21" s="33">
        <f t="shared" si="7"/>
        <v>26039</v>
      </c>
      <c r="L21" s="30">
        <v>13216</v>
      </c>
      <c r="M21" s="33">
        <v>12823</v>
      </c>
      <c r="N21" s="33">
        <f t="shared" si="8"/>
        <v>29747</v>
      </c>
      <c r="O21" s="30">
        <v>15570</v>
      </c>
      <c r="P21" s="32">
        <v>14177</v>
      </c>
      <c r="Q21" s="33">
        <f t="shared" si="9"/>
        <v>31489</v>
      </c>
      <c r="R21" s="30">
        <v>17556</v>
      </c>
      <c r="S21" s="33">
        <v>13933</v>
      </c>
      <c r="T21" s="20"/>
      <c r="U21" s="6" t="s">
        <v>48</v>
      </c>
      <c r="V21" s="13"/>
    </row>
    <row r="22" spans="1:24" s="6" customFormat="1" ht="21" customHeight="1">
      <c r="B22" s="6" t="s">
        <v>17</v>
      </c>
      <c r="E22" s="33">
        <f t="shared" si="5"/>
        <v>10299</v>
      </c>
      <c r="F22" s="30">
        <v>2277</v>
      </c>
      <c r="G22" s="33">
        <v>8022</v>
      </c>
      <c r="H22" s="33">
        <f t="shared" si="6"/>
        <v>9017</v>
      </c>
      <c r="I22" s="30">
        <v>1563</v>
      </c>
      <c r="J22" s="33">
        <v>7454</v>
      </c>
      <c r="K22" s="33">
        <f t="shared" si="7"/>
        <v>8384</v>
      </c>
      <c r="L22" s="30">
        <v>2805</v>
      </c>
      <c r="M22" s="33">
        <v>5579</v>
      </c>
      <c r="N22" s="33">
        <f t="shared" si="8"/>
        <v>10334</v>
      </c>
      <c r="O22" s="30">
        <v>3268</v>
      </c>
      <c r="P22" s="32">
        <v>7066</v>
      </c>
      <c r="Q22" s="33">
        <f t="shared" si="9"/>
        <v>9208</v>
      </c>
      <c r="R22" s="30">
        <v>3712</v>
      </c>
      <c r="S22" s="33">
        <v>5496</v>
      </c>
      <c r="T22" s="20"/>
      <c r="U22" s="6" t="s">
        <v>47</v>
      </c>
      <c r="V22" s="13"/>
    </row>
    <row r="23" spans="1:24" s="6" customFormat="1" ht="22.5" customHeight="1">
      <c r="A23" s="6" t="s">
        <v>20</v>
      </c>
      <c r="E23" s="33" t="s">
        <v>50</v>
      </c>
      <c r="F23" s="30" t="s">
        <v>50</v>
      </c>
      <c r="G23" s="33" t="s">
        <v>50</v>
      </c>
      <c r="H23" s="33" t="s">
        <v>50</v>
      </c>
      <c r="I23" s="33" t="s">
        <v>50</v>
      </c>
      <c r="J23" s="33" t="s">
        <v>50</v>
      </c>
      <c r="K23" s="33" t="s">
        <v>50</v>
      </c>
      <c r="L23" s="33" t="s">
        <v>50</v>
      </c>
      <c r="M23" s="33" t="s">
        <v>50</v>
      </c>
      <c r="N23" s="33" t="s">
        <v>50</v>
      </c>
      <c r="O23" s="33" t="s">
        <v>50</v>
      </c>
      <c r="P23" s="33" t="s">
        <v>50</v>
      </c>
      <c r="Q23" s="33" t="s">
        <v>50</v>
      </c>
      <c r="R23" s="33" t="s">
        <v>50</v>
      </c>
      <c r="S23" s="33" t="s">
        <v>50</v>
      </c>
      <c r="T23" s="20" t="s">
        <v>25</v>
      </c>
      <c r="V23" s="13"/>
    </row>
    <row r="24" spans="1:24" s="6" customFormat="1" ht="22.5" customHeight="1">
      <c r="A24" s="6" t="s">
        <v>7</v>
      </c>
      <c r="E24" s="33">
        <f t="shared" ref="E24" si="10">SUM(F24:G24)</f>
        <v>1624</v>
      </c>
      <c r="F24" s="30">
        <v>1236</v>
      </c>
      <c r="G24" s="33">
        <v>388</v>
      </c>
      <c r="H24" s="33">
        <f t="shared" ref="H24" si="11">SUM(I24:J24)</f>
        <v>640</v>
      </c>
      <c r="I24" s="30">
        <v>303</v>
      </c>
      <c r="J24" s="33">
        <v>337</v>
      </c>
      <c r="K24" s="33">
        <f t="shared" ref="K24" si="12">SUM(L24:M24)</f>
        <v>3653</v>
      </c>
      <c r="L24" s="30">
        <v>1895</v>
      </c>
      <c r="M24" s="33">
        <v>1758</v>
      </c>
      <c r="N24" s="33">
        <f t="shared" ref="N24" si="13">SUM(O24:P24)</f>
        <v>2127</v>
      </c>
      <c r="O24" s="30">
        <v>1544</v>
      </c>
      <c r="P24" s="32">
        <v>583</v>
      </c>
      <c r="Q24" s="33" t="s">
        <v>50</v>
      </c>
      <c r="R24" s="33" t="s">
        <v>50</v>
      </c>
      <c r="S24" s="33" t="s">
        <v>50</v>
      </c>
      <c r="T24" s="20" t="s">
        <v>8</v>
      </c>
      <c r="V24" s="13"/>
    </row>
    <row r="25" spans="1:24" s="6" customFormat="1" ht="3" customHeight="1">
      <c r="A25" s="15"/>
      <c r="B25" s="15"/>
      <c r="C25" s="15"/>
      <c r="D25" s="15"/>
      <c r="E25" s="22"/>
      <c r="F25" s="23"/>
      <c r="G25" s="24"/>
      <c r="H25" s="15"/>
      <c r="I25" s="23"/>
      <c r="J25" s="15"/>
      <c r="K25" s="23"/>
      <c r="L25" s="15"/>
      <c r="M25" s="23"/>
      <c r="N25" s="15"/>
      <c r="O25" s="22"/>
      <c r="P25" s="15"/>
      <c r="Q25" s="23"/>
      <c r="R25" s="23"/>
      <c r="S25" s="24"/>
      <c r="T25" s="22"/>
      <c r="U25" s="15"/>
      <c r="V25" s="13"/>
      <c r="W25" s="13"/>
      <c r="X25" s="13"/>
    </row>
    <row r="26" spans="1:24" s="6" customFormat="1" ht="3" customHeight="1">
      <c r="S26" s="13"/>
      <c r="T26" s="13"/>
      <c r="V26" s="13"/>
      <c r="W26" s="13"/>
      <c r="X26" s="13"/>
    </row>
    <row r="27" spans="1:24" s="6" customFormat="1" ht="15.75">
      <c r="B27" s="7" t="s">
        <v>30</v>
      </c>
      <c r="C27" s="21" t="s">
        <v>55</v>
      </c>
    </row>
    <row r="28" spans="1:24" s="6" customFormat="1" ht="15.75">
      <c r="B28" s="7" t="s">
        <v>31</v>
      </c>
      <c r="C28" s="21" t="s">
        <v>52</v>
      </c>
    </row>
    <row r="29" spans="1:24" s="6" customFormat="1" ht="15.75">
      <c r="V29" s="13"/>
    </row>
    <row r="30" spans="1:24" s="6" customFormat="1" ht="15.75">
      <c r="V30" s="13"/>
    </row>
    <row r="31" spans="1:24" s="6" customFormat="1" ht="15.75">
      <c r="V31" s="13"/>
    </row>
    <row r="33" spans="3:3">
      <c r="C33" s="5" t="s">
        <v>32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2019-06-24T04:42:56Z</cp:lastPrinted>
  <dcterms:created xsi:type="dcterms:W3CDTF">2004-08-16T17:13:42Z</dcterms:created>
  <dcterms:modified xsi:type="dcterms:W3CDTF">2019-10-16T03:24:46Z</dcterms:modified>
</cp:coreProperties>
</file>