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Q4_61\"/>
    </mc:Choice>
  </mc:AlternateContent>
  <bookViews>
    <workbookView xWindow="9585" yWindow="105" windowWidth="10230" windowHeight="7920" tabRatio="907"/>
  </bookViews>
  <sheets>
    <sheet name="ตารางที่6" sheetId="3" r:id="rId1"/>
  </sheets>
  <definedNames>
    <definedName name="_xlnm.Print_Area" localSheetId="0">ตารางที่6!$A$1:$E$26</definedName>
  </definedNames>
  <calcPr calcId="162913"/>
</workbook>
</file>

<file path=xl/calcChain.xml><?xml version="1.0" encoding="utf-8"?>
<calcChain xmlns="http://schemas.openxmlformats.org/spreadsheetml/2006/main">
  <c r="D6" i="3" l="1"/>
  <c r="E6" i="3"/>
  <c r="C6" i="3"/>
  <c r="D22" i="3" l="1"/>
  <c r="D21" i="3"/>
  <c r="C22" i="3" l="1"/>
  <c r="B8" i="3" l="1"/>
  <c r="D24" i="3" l="1"/>
  <c r="D23" i="3"/>
  <c r="D20" i="3"/>
  <c r="D18" i="3"/>
  <c r="D17" i="3"/>
  <c r="C24" i="3"/>
  <c r="C23" i="3"/>
  <c r="C21" i="3"/>
  <c r="C20" i="3"/>
  <c r="C17" i="3"/>
  <c r="B14" i="3" l="1"/>
  <c r="B13" i="3"/>
  <c r="B12" i="3"/>
  <c r="B11" i="3"/>
  <c r="B10" i="3"/>
  <c r="B9" i="3"/>
  <c r="B7" i="3"/>
  <c r="B6" i="3"/>
  <c r="B18" i="3" s="1"/>
  <c r="B24" i="3" l="1"/>
  <c r="B17" i="3"/>
  <c r="B20" i="3"/>
  <c r="B22" i="3"/>
  <c r="B19" i="3"/>
  <c r="B21" i="3"/>
  <c r="B23" i="3"/>
  <c r="B16" i="3" l="1"/>
</calcChain>
</file>

<file path=xl/sharedStrings.xml><?xml version="1.0" encoding="utf-8"?>
<sst xmlns="http://schemas.openxmlformats.org/spreadsheetml/2006/main" count="29" uniqueCount="21">
  <si>
    <t>รวม</t>
  </si>
  <si>
    <t>ชาย</t>
  </si>
  <si>
    <t>หญิง</t>
  </si>
  <si>
    <t>ยอดรวม</t>
  </si>
  <si>
    <t>ชั่วโมงการทำงาน</t>
  </si>
  <si>
    <t xml:space="preserve"> </t>
  </si>
  <si>
    <t>8.  50  ชั่วโมงขึ้นไป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</si>
  <si>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</si>
  <si>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</si>
  <si>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</si>
  <si>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</si>
  <si>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</si>
  <si>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</si>
  <si>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</si>
  <si>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</si>
  <si>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</si>
  <si>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</si>
  <si>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</si>
  <si>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-</t>
  </si>
  <si>
    <t xml:space="preserve">              </t>
  </si>
  <si>
    <t>ตารางที่ 6  จำนวนและร้อยละของผู้มีงานทำ จำแนกตามชั่วโมงการทำงานต่อสัปดาห์ และเพศ ไตรมาสที่ 4/2561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</si>
</sst>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b/>
      <sz val="14"/>
      <color rgb="FF000000"/>
      <name val="TH SarabunPSK"/>
      <family val="2"/>
    </font>
    <font>
      <b/>
      <sz val="15"/>
      <color rgb="FF000000"/>
      <name val="TH SarabunPSK"/>
      <family val="2"/>
    </font>
    <font>
      <sz val="15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67" fontId="5" fillId="0" borderId="0" xfId="0" applyNumberFormat="1" applyFont="1"/>
    <xf numFmtId="2" fontId="5" fillId="0" borderId="0" xfId="0" applyNumberFormat="1" applyFont="1"/>
    <xf numFmtId="167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167" fontId="8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167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8" fillId="0" borderId="1" xfId="0" applyFont="1" applyBorder="1"/>
    <xf numFmtId="167" fontId="3" fillId="0" borderId="0" xfId="0" applyNumberFormat="1" applyFont="1"/>
    <xf numFmtId="3" fontId="8" fillId="0" borderId="0" xfId="0" applyNumberFormat="1" applyFont="1"/>
    <xf numFmtId="0" fontId="7" fillId="0" borderId="2" xfId="0" applyFont="1" applyBorder="1"/>
    <xf numFmtId="0" fontId="7" fillId="0" borderId="1" xfId="0" applyFont="1" applyBorder="1"/>
    <xf numFmtId="3" fontId="8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167" fontId="8" fillId="0" borderId="0" xfId="0" applyNumberFormat="1" applyFont="1"/>
    <xf numFmtId="0" fontId="10" fillId="0" borderId="0" xfId="0" applyFont="1"/>
    <xf numFmtId="167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right" vertical="center" indent="1"/>
    </xf>
    <xf numFmtId="0" fontId="12" fillId="0" borderId="0" xfId="0" applyFont="1"/>
    <xf numFmtId="3" fontId="13" fillId="0" borderId="0" xfId="0" applyNumberFormat="1" applyFont="1"/>
    <xf numFmtId="168" fontId="6" fillId="0" borderId="0" xfId="1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14" fillId="0" borderId="0" xfId="0" applyNumberFormat="1" applyFont="1"/>
    <xf numFmtId="3" fontId="8" fillId="2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41" fontId="8" fillId="0" borderId="0" xfId="0" quotePrefix="1" applyNumberFormat="1" applyFont="1" applyAlignment="1"/>
    <xf numFmtId="3" fontId="8" fillId="0" borderId="0" xfId="0" applyNumberFormat="1" applyFont="1" applyFill="1" applyAlignment="1">
      <alignment horizontal="right"/>
    </xf>
    <xf numFmtId="167" fontId="7" fillId="0" borderId="0" xfId="0" applyNumberFormat="1" applyFont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167" fontId="15" fillId="0" borderId="0" xfId="0" applyNumberFormat="1" applyFont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7"/>
  <sheetViews>
    <sheetView tabSelected="1" topLeftCell="A10" zoomScale="120" zoomScaleNormal="120" zoomScaleSheetLayoutView="96" workbookViewId="0">
      <selection activeCell="C19" sqref="C19"/>
    </sheetView>
  </sheetViews>
  <sheetFormatPr defaultColWidth="9.09765625" defaultRowHeight="30.75" customHeight="1"/>
  <cols>
    <col min="1" max="1" width="31.69921875" style="1" customWidth="1"/>
    <col min="2" max="4" width="18.69921875" style="1" customWidth="1"/>
    <col min="5" max="5" width="0.8984375" style="1" customWidth="1"/>
    <col min="6" max="6" width="9.09765625" style="1"/>
    <col min="7" max="7" width="11.59765625" style="1" bestFit="1" customWidth="1"/>
    <col min="8" max="8" width="12.09765625" style="1" bestFit="1" customWidth="1"/>
    <col min="9" max="9" width="12" style="1" bestFit="1" customWidth="1"/>
    <col min="10" max="10" width="12.09765625" style="1" bestFit="1" customWidth="1"/>
    <col min="11" max="16384" width="9.09765625" style="1"/>
  </cols>
  <sheetData>
    <row r="1" spans="1:10" s="2" customFormat="1" ht="30.75" customHeight="1">
      <c r="A1" s="37" t="s">
        <v>20</v>
      </c>
      <c r="B1" s="3"/>
      <c r="C1" s="3"/>
      <c r="D1" s="3"/>
    </row>
    <row r="2" spans="1:10" s="2" customFormat="1" ht="18.75" customHeight="1">
      <c r="A2" s="37" t="s">
        <v>19</v>
      </c>
      <c r="B2" s="3"/>
      <c r="C2" s="3"/>
      <c r="D2" s="3"/>
    </row>
    <row r="3" spans="1:10" s="2" customFormat="1" ht="6" customHeight="1">
      <c r="B3" s="3"/>
      <c r="C3" s="3"/>
      <c r="D3" s="3"/>
    </row>
    <row r="4" spans="1:10" s="10" customFormat="1" ht="27.95" customHeight="1">
      <c r="A4" s="51" t="s">
        <v>4</v>
      </c>
      <c r="B4" s="49" t="s">
        <v>17</v>
      </c>
      <c r="C4" s="49"/>
      <c r="D4" s="49"/>
      <c r="E4" s="24"/>
    </row>
    <row r="5" spans="1:10" s="10" customFormat="1" ht="27.95" customHeight="1">
      <c r="A5" s="52"/>
      <c r="B5" s="36" t="s">
        <v>0</v>
      </c>
      <c r="C5" s="36" t="s">
        <v>1</v>
      </c>
      <c r="D5" s="36" t="s">
        <v>2</v>
      </c>
      <c r="E5" s="25"/>
    </row>
    <row r="6" spans="1:10" s="12" customFormat="1" ht="30.75" customHeight="1">
      <c r="A6" s="7" t="s">
        <v>3</v>
      </c>
      <c r="B6" s="40">
        <f>C6+D6</f>
        <v>451167</v>
      </c>
      <c r="C6" s="41">
        <f>SUM(C7:C14)</f>
        <v>239225</v>
      </c>
      <c r="D6" s="41">
        <f>SUM(D7:D14)</f>
        <v>211942</v>
      </c>
      <c r="E6" s="38">
        <f>SUM(E7:E14)</f>
        <v>0</v>
      </c>
      <c r="G6" s="32"/>
      <c r="H6" s="32"/>
      <c r="I6" s="32"/>
    </row>
    <row r="7" spans="1:10" s="12" customFormat="1" ht="27.95" customHeight="1">
      <c r="A7" s="8" t="s">
        <v>14</v>
      </c>
      <c r="B7" s="42">
        <f>C7+D7</f>
        <v>1587</v>
      </c>
      <c r="C7" s="43">
        <v>448</v>
      </c>
      <c r="D7" s="43">
        <v>1139</v>
      </c>
      <c r="E7" s="11"/>
      <c r="F7" s="12" t="s">
        <v>5</v>
      </c>
      <c r="G7" s="32"/>
      <c r="H7" s="32"/>
      <c r="I7" s="32"/>
    </row>
    <row r="8" spans="1:10" s="15" customFormat="1" ht="27.95" customHeight="1">
      <c r="A8" s="13" t="s">
        <v>7</v>
      </c>
      <c r="B8" s="42">
        <f>C8+D8</f>
        <v>835</v>
      </c>
      <c r="C8" s="44">
        <v>0</v>
      </c>
      <c r="D8" s="43">
        <v>835</v>
      </c>
      <c r="E8" s="14"/>
      <c r="G8" s="32"/>
      <c r="H8" s="32"/>
      <c r="I8" s="32"/>
    </row>
    <row r="9" spans="1:10" s="15" customFormat="1" ht="27.95" customHeight="1">
      <c r="A9" s="16" t="s">
        <v>8</v>
      </c>
      <c r="B9" s="45">
        <f t="shared" ref="B9:B14" si="0">C9+D9</f>
        <v>5466</v>
      </c>
      <c r="C9" s="43">
        <v>3268</v>
      </c>
      <c r="D9" s="43">
        <v>2198</v>
      </c>
      <c r="E9" s="14"/>
      <c r="F9" s="26"/>
      <c r="G9" s="34"/>
      <c r="H9" s="39"/>
      <c r="I9" s="39"/>
      <c r="J9" s="39"/>
    </row>
    <row r="10" spans="1:10" s="15" customFormat="1" ht="27.95" customHeight="1">
      <c r="A10" s="13" t="s">
        <v>9</v>
      </c>
      <c r="B10" s="43">
        <f t="shared" si="0"/>
        <v>13755</v>
      </c>
      <c r="C10" s="43">
        <v>6260</v>
      </c>
      <c r="D10" s="43">
        <v>7495</v>
      </c>
      <c r="E10" s="14"/>
      <c r="G10" s="33"/>
      <c r="H10" s="39"/>
      <c r="I10" s="39"/>
      <c r="J10" s="39"/>
    </row>
    <row r="11" spans="1:10" s="15" customFormat="1" ht="27.95" customHeight="1">
      <c r="A11" s="13" t="s">
        <v>10</v>
      </c>
      <c r="B11" s="43">
        <f t="shared" si="0"/>
        <v>14617</v>
      </c>
      <c r="C11" s="43">
        <v>7824</v>
      </c>
      <c r="D11" s="43">
        <v>6793</v>
      </c>
      <c r="E11" s="14"/>
      <c r="G11" s="32"/>
      <c r="H11" s="32"/>
      <c r="I11" s="32"/>
    </row>
    <row r="12" spans="1:10" s="8" customFormat="1" ht="27.95" customHeight="1">
      <c r="A12" s="13" t="s">
        <v>11</v>
      </c>
      <c r="B12" s="42">
        <f t="shared" si="0"/>
        <v>45503</v>
      </c>
      <c r="C12" s="43">
        <v>19896</v>
      </c>
      <c r="D12" s="43">
        <v>25607</v>
      </c>
      <c r="E12" s="17"/>
      <c r="F12" s="23"/>
      <c r="G12" s="34"/>
      <c r="H12" s="34"/>
      <c r="I12" s="34"/>
    </row>
    <row r="13" spans="1:10" s="8" customFormat="1" ht="27.95" customHeight="1">
      <c r="A13" s="13" t="s">
        <v>12</v>
      </c>
      <c r="B13" s="42">
        <f t="shared" si="0"/>
        <v>242787</v>
      </c>
      <c r="C13" s="43">
        <v>134624</v>
      </c>
      <c r="D13" s="43">
        <v>108163</v>
      </c>
      <c r="E13" s="17"/>
      <c r="G13" s="33"/>
      <c r="H13" s="33"/>
      <c r="I13" s="33"/>
    </row>
    <row r="14" spans="1:10" s="8" customFormat="1" ht="27.95" customHeight="1">
      <c r="A14" s="18" t="s">
        <v>6</v>
      </c>
      <c r="B14" s="43">
        <f t="shared" si="0"/>
        <v>126617</v>
      </c>
      <c r="C14" s="43">
        <v>66905</v>
      </c>
      <c r="D14" s="43">
        <v>59712</v>
      </c>
      <c r="E14" s="17"/>
      <c r="F14" s="23"/>
      <c r="G14" s="32"/>
      <c r="H14" s="32"/>
      <c r="I14" s="32"/>
    </row>
    <row r="15" spans="1:10" s="8" customFormat="1" ht="33" customHeight="1">
      <c r="A15" s="3"/>
      <c r="B15" s="50" t="s">
        <v>16</v>
      </c>
      <c r="C15" s="50"/>
      <c r="D15" s="50"/>
      <c r="E15" s="17"/>
    </row>
    <row r="16" spans="1:10" s="12" customFormat="1" ht="30.75" customHeight="1">
      <c r="A16" s="7" t="s">
        <v>3</v>
      </c>
      <c r="B16" s="46">
        <f>SUM(B17:B24)</f>
        <v>100</v>
      </c>
      <c r="C16" s="46">
        <v>100</v>
      </c>
      <c r="D16" s="46">
        <v>100</v>
      </c>
      <c r="E16" s="11"/>
      <c r="F16" s="19"/>
      <c r="G16" s="31"/>
      <c r="H16" s="35"/>
      <c r="I16" s="20"/>
    </row>
    <row r="17" spans="1:13" s="12" customFormat="1" ht="27.95" customHeight="1">
      <c r="A17" s="8" t="s">
        <v>14</v>
      </c>
      <c r="B17" s="47">
        <f>B7*100/B6</f>
        <v>0.35175445012600653</v>
      </c>
      <c r="C17" s="47">
        <f>C7*100/C6</f>
        <v>0.18727139722019021</v>
      </c>
      <c r="D17" s="47">
        <f>D7*100/D6</f>
        <v>0.53741117852997522</v>
      </c>
      <c r="E17" s="11"/>
      <c r="F17" s="19"/>
      <c r="G17" s="30"/>
      <c r="H17" s="6"/>
      <c r="I17" s="6"/>
      <c r="J17" s="20"/>
    </row>
    <row r="18" spans="1:13" s="15" customFormat="1" ht="27.95" customHeight="1">
      <c r="A18" s="13" t="s">
        <v>7</v>
      </c>
      <c r="B18" s="47">
        <f>B8*100/B6</f>
        <v>0.18507559285142752</v>
      </c>
      <c r="C18" s="47" t="s">
        <v>18</v>
      </c>
      <c r="D18" s="47">
        <f>D8*100/D6</f>
        <v>0.39397571033584661</v>
      </c>
      <c r="E18" s="14"/>
      <c r="G18" s="30"/>
      <c r="H18" s="6"/>
      <c r="I18" s="6"/>
    </row>
    <row r="19" spans="1:13" s="15" customFormat="1" ht="27.95" customHeight="1">
      <c r="A19" s="16" t="s">
        <v>8</v>
      </c>
      <c r="B19" s="47">
        <f>B9*100/B6</f>
        <v>1.2115247790729375</v>
      </c>
      <c r="C19" s="48">
        <v>1.3</v>
      </c>
      <c r="D19" s="48">
        <v>1.1000000000000001</v>
      </c>
      <c r="E19" s="14"/>
      <c r="F19" s="27"/>
      <c r="G19" s="30"/>
      <c r="H19" s="6"/>
      <c r="I19" s="6"/>
      <c r="K19" s="27"/>
      <c r="L19" s="27"/>
      <c r="M19" s="27"/>
    </row>
    <row r="20" spans="1:13" s="15" customFormat="1" ht="27.95" customHeight="1">
      <c r="A20" s="13" t="s">
        <v>13</v>
      </c>
      <c r="B20" s="47">
        <f>B10*100/B6</f>
        <v>3.0487602151753119</v>
      </c>
      <c r="C20" s="47">
        <f>C10*100/C6</f>
        <v>2.6167833629428361</v>
      </c>
      <c r="D20" s="47">
        <f>D10*100/D6</f>
        <v>3.5363448490624791</v>
      </c>
      <c r="E20" s="14"/>
      <c r="F20" s="27"/>
      <c r="G20" s="30"/>
      <c r="H20" s="6"/>
      <c r="I20" s="6"/>
    </row>
    <row r="21" spans="1:13" s="15" customFormat="1" ht="27.95" customHeight="1">
      <c r="A21" s="13" t="s">
        <v>10</v>
      </c>
      <c r="B21" s="47">
        <f>B11*100/B6</f>
        <v>3.2398202882746299</v>
      </c>
      <c r="C21" s="47">
        <f>C11*100/C6</f>
        <v>3.2705611871668929</v>
      </c>
      <c r="D21" s="47">
        <f>D11*100/D6</f>
        <v>3.2051221560615639</v>
      </c>
      <c r="E21" s="14"/>
      <c r="G21" s="30"/>
      <c r="H21" s="6"/>
      <c r="I21" s="6"/>
    </row>
    <row r="22" spans="1:13" s="8" customFormat="1" ht="27.95" customHeight="1">
      <c r="A22" s="13" t="s">
        <v>11</v>
      </c>
      <c r="B22" s="47">
        <f>B12*100/B6</f>
        <v>10.085622397028152</v>
      </c>
      <c r="C22" s="47">
        <f>C12*100/C6</f>
        <v>8.3168565158323755</v>
      </c>
      <c r="D22" s="47">
        <f>D12*100/D6</f>
        <v>12.082079059365299</v>
      </c>
      <c r="E22" s="17"/>
      <c r="F22" s="28"/>
      <c r="G22" s="30"/>
      <c r="H22" s="6"/>
      <c r="I22" s="6"/>
      <c r="K22" s="28"/>
      <c r="L22" s="28"/>
      <c r="M22" s="28"/>
    </row>
    <row r="23" spans="1:13" s="8" customFormat="1" ht="27.95" customHeight="1">
      <c r="A23" s="13" t="s">
        <v>12</v>
      </c>
      <c r="B23" s="47">
        <f>B13*100/B6</f>
        <v>53.813111331280879</v>
      </c>
      <c r="C23" s="47">
        <f>C13*100/C6</f>
        <v>56.275054864667155</v>
      </c>
      <c r="D23" s="47">
        <f>D13*100/D6</f>
        <v>51.034245218031351</v>
      </c>
      <c r="E23" s="17"/>
      <c r="G23" s="30"/>
      <c r="H23" s="6"/>
      <c r="I23" s="6"/>
    </row>
    <row r="24" spans="1:13" s="17" customFormat="1" ht="27.95" customHeight="1">
      <c r="A24" s="18" t="s">
        <v>6</v>
      </c>
      <c r="B24" s="47">
        <f>B14*100/B6</f>
        <v>28.064330946190658</v>
      </c>
      <c r="C24" s="47">
        <f>C14*100/C6</f>
        <v>27.967394712091128</v>
      </c>
      <c r="D24" s="47">
        <f>D14*100/D6</f>
        <v>28.173745647394099</v>
      </c>
      <c r="G24" s="30"/>
      <c r="H24" s="6"/>
      <c r="I24" s="6"/>
    </row>
    <row r="25" spans="1:13" s="8" customFormat="1" ht="8.25" customHeight="1">
      <c r="A25" s="21"/>
      <c r="B25" s="9"/>
      <c r="C25" s="9"/>
      <c r="D25" s="9"/>
      <c r="E25" s="21"/>
    </row>
    <row r="26" spans="1:13" s="3" customFormat="1" ht="20.25" customHeight="1">
      <c r="A26" s="29" t="s">
        <v>15</v>
      </c>
      <c r="B26" s="4"/>
      <c r="C26" s="4"/>
      <c r="D26" s="4"/>
      <c r="F26" s="5"/>
      <c r="G26" s="5"/>
      <c r="H26" s="5"/>
      <c r="I26" s="5"/>
    </row>
    <row r="27" spans="1:13" ht="30.75" customHeight="1">
      <c r="A27" s="3"/>
      <c r="B27" s="22"/>
      <c r="C27" s="22"/>
      <c r="D27" s="22"/>
    </row>
  </sheetData>
  <mergeCells count="3">
    <mergeCell ref="B4:D4"/>
    <mergeCell ref="B15:D15"/>
    <mergeCell ref="A4:A5"/>
  </mergeCells>
  <phoneticPr fontId="2" type="noConversion"/>
  <pageMargins left="0.70866141732283472" right="1.1417322834645669" top="0.78740157480314965" bottom="0.59055118110236227" header="0.51181102362204722" footer="0.51181102362204722"/>
  <pageSetup paperSize="9" scale="99" firstPageNumber="12" fitToHeight="0" orientation="portrait" useFirstPageNumber="1" r:id="rId1"/>
  <headerFooter alignWithMargins="0">
    <oddHeader>&amp;L&amp;"TH SarabunPSK,Regular"&amp;16 28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2019-02-22T07:20:16Z</cp:lastPrinted>
  <dcterms:created xsi:type="dcterms:W3CDTF">2000-11-20T04:06:35Z</dcterms:created>
  <dcterms:modified xsi:type="dcterms:W3CDTF">2019-03-14T09:19:14Z</dcterms:modified>
</cp:coreProperties>
</file>