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3 สถิติการศึกษา\"/>
    </mc:Choice>
  </mc:AlternateContent>
  <bookViews>
    <workbookView xWindow="0" yWindow="0" windowWidth="20490" windowHeight="7110"/>
  </bookViews>
  <sheets>
    <sheet name="T-3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 s="1"/>
  <c r="J12" i="1"/>
  <c r="L12" i="1"/>
  <c r="F13" i="1"/>
  <c r="F12" i="1" s="1"/>
  <c r="H13" i="1"/>
  <c r="I13" i="1"/>
  <c r="J13" i="1"/>
  <c r="L13" i="1"/>
  <c r="K13" i="1" s="1"/>
  <c r="M13" i="1"/>
  <c r="M12" i="1" s="1"/>
  <c r="K12" i="1" s="1"/>
  <c r="N13" i="1"/>
  <c r="N12" i="1" s="1"/>
  <c r="O13" i="1"/>
  <c r="O12" i="1" s="1"/>
  <c r="P13" i="1"/>
  <c r="P12" i="1" s="1"/>
  <c r="R13" i="1"/>
  <c r="Q13" i="1" s="1"/>
  <c r="F14" i="1"/>
  <c r="G14" i="1"/>
  <c r="G13" i="1" s="1"/>
  <c r="G12" i="1" s="1"/>
  <c r="H14" i="1"/>
  <c r="E14" i="1" s="1"/>
  <c r="E13" i="1" s="1"/>
  <c r="E12" i="1" s="1"/>
  <c r="K14" i="1"/>
  <c r="N14" i="1"/>
  <c r="Q14" i="1"/>
  <c r="F15" i="1"/>
  <c r="G15" i="1"/>
  <c r="H15" i="1"/>
  <c r="E15" i="1" s="1"/>
  <c r="K15" i="1"/>
  <c r="Q15" i="1"/>
  <c r="F16" i="1"/>
  <c r="G16" i="1"/>
  <c r="H16" i="1"/>
  <c r="E16" i="1" s="1"/>
  <c r="K16" i="1"/>
  <c r="Q16" i="1"/>
  <c r="E17" i="1"/>
  <c r="F17" i="1"/>
  <c r="G17" i="1"/>
  <c r="I17" i="1"/>
  <c r="H17" i="1" s="1"/>
  <c r="J17" i="1"/>
  <c r="R17" i="1"/>
  <c r="R12" i="1" s="1"/>
  <c r="Q12" i="1" s="1"/>
  <c r="H18" i="1"/>
  <c r="Q18" i="1"/>
  <c r="H19" i="1"/>
  <c r="Q19" i="1"/>
  <c r="H20" i="1"/>
  <c r="E21" i="1"/>
  <c r="F21" i="1"/>
  <c r="G21" i="1"/>
  <c r="H21" i="1"/>
  <c r="I21" i="1"/>
  <c r="J21" i="1"/>
  <c r="H22" i="1"/>
  <c r="H23" i="1"/>
  <c r="H24" i="1"/>
  <c r="H25" i="1"/>
  <c r="H26" i="1"/>
  <c r="H27" i="1"/>
  <c r="Q17" i="1" l="1"/>
</calcChain>
</file>

<file path=xl/sharedStrings.xml><?xml version="1.0" encoding="utf-8"?>
<sst xmlns="http://schemas.openxmlformats.org/spreadsheetml/2006/main" count="199" uniqueCount="55">
  <si>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</si>
  <si>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</si>
  <si>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</si>
  <si>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</si>
  <si>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</si>
  <si>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</si>
  <si>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</si>
  <si>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Na Wang district</t>
  </si>
  <si>
    <t>-</t>
  </si>
  <si>
    <t>อำเภอนาวัง</t>
  </si>
  <si>
    <t>Suwankhuha district</t>
  </si>
  <si>
    <t>อำเภอสุวรรณคูหา</t>
  </si>
  <si>
    <t>Na Klang district</t>
  </si>
  <si>
    <t>อำเภอนากลาง</t>
  </si>
  <si>
    <t>Si Bun Ruang district</t>
  </si>
  <si>
    <t>อำเภอศรีบุญเรือง</t>
  </si>
  <si>
    <t>Non Sang district</t>
  </si>
  <si>
    <t>อำเภอโนนสัง</t>
  </si>
  <si>
    <t>Mueang district</t>
  </si>
  <si>
    <t>อำเภอเมือง</t>
  </si>
  <si>
    <t>Area 19</t>
  </si>
  <si>
    <t>เขต 19</t>
  </si>
  <si>
    <t>Area 2</t>
  </si>
  <si>
    <t>เขต 2</t>
  </si>
  <si>
    <t>Area 1</t>
  </si>
  <si>
    <t>เขต 1</t>
  </si>
  <si>
    <t>Total</t>
  </si>
  <si>
    <t>รวมยอด</t>
  </si>
  <si>
    <t>Female</t>
  </si>
  <si>
    <t>Male</t>
  </si>
  <si>
    <t>หญิง</t>
  </si>
  <si>
    <t>ชาย</t>
  </si>
  <si>
    <t>รวม</t>
  </si>
  <si>
    <t>Of Buddhism</t>
  </si>
  <si>
    <t>Administration</t>
  </si>
  <si>
    <t>Education Commission</t>
  </si>
  <si>
    <t>National Office</t>
  </si>
  <si>
    <t xml:space="preserve">Department of Local </t>
  </si>
  <si>
    <t>Office of the Private</t>
  </si>
  <si>
    <t>Office of the Basic</t>
  </si>
  <si>
    <t>แห่งชาติ</t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</si>
  <si>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</si>
  <si>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</si>
  <si>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</si>
  <si>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สนง.พระพุทธศาสนา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</si>
  <si>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</si>
  <si>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</si>
  <si>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</si>
  <si>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</si>
  <si>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</si>
  <si>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</si>
  <si>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 2016</t>
  </si>
  <si>
    <t xml:space="preserve">Table </t>
  </si>
  <si>
    <t>นักเรียน จำแนกตามสังกัด และเพศ เป็นรายอำเภอ ปีการศึกษา 2559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</si>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</sst>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" fontId="4" fillId="0" borderId="4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2" fillId="0" borderId="5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4" xfId="0" applyNumberFormat="1" applyFont="1" applyBorder="1" applyAlignment="1">
      <alignment vertical="center"/>
    </xf>
    <xf numFmtId="0" fontId="2" fillId="0" borderId="0" xfId="0" applyFont="1" applyBorder="1" applyAlignment="1"/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3" fontId="4" fillId="0" borderId="4" xfId="0" applyNumberFormat="1" applyFont="1" applyBorder="1"/>
    <xf numFmtId="0" fontId="4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114300</xdr:colOff>
      <xdr:row>36</xdr:row>
      <xdr:rowOff>85725</xdr:rowOff>
    </xdr:from>
    <xdr:to>
      <xdr:col>20</xdr:col>
      <xdr:colOff>762000</xdr:colOff>
      <xdr:row>38</xdr:row>
      <xdr:rowOff>161926</xdr:rowOff>
    </xdr:to>
    <xdr:sp macro="" textlink="">
      <xdr:nvSpPr>
        <xdr:cNvPr id="2" name="AutoShape 194"/>
        <xdr:cNvSpPr>
          <a:spLocks noChangeArrowheads="1"/>
        </xdr:cNvSpPr>
      </xdr:nvSpPr>
      <xdr:spPr bwMode="auto">
        <a:xfrm rot="10800000">
          <a:off x="11087100" y="10029825"/>
          <a:ext cx="1714500" cy="62865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24</xdr:col>
      <xdr:colOff>76199</xdr:colOff>
      <xdr:row>7</xdr:row>
      <xdr:rowOff>19049</xdr:rowOff>
    </xdr:from>
    <xdr:to>
      <xdr:col>26</xdr:col>
      <xdr:colOff>533399</xdr:colOff>
      <xdr:row>11</xdr:row>
      <xdr:rowOff>85724</xdr:rowOff>
    </xdr:to>
    <xdr:sp macro="" textlink="">
      <xdr:nvSpPr>
        <xdr:cNvPr id="3" name="AutoShape 195"/>
        <xdr:cNvSpPr>
          <a:spLocks noChangeArrowheads="1"/>
        </xdr:cNvSpPr>
      </xdr:nvSpPr>
      <xdr:spPr bwMode="auto">
        <a:xfrm rot="10800000">
          <a:off x="14706599" y="1952624"/>
          <a:ext cx="1676400" cy="1171575"/>
        </a:xfrm>
        <a:prstGeom prst="wedgeRoundRectCallout">
          <a:avLst>
            <a:gd name="adj1" fmla="val -4257"/>
            <a:gd name="adj2" fmla="val 120871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มีลักษณะการเขียนเช่นเดียวกันตารางที่ 3.1</a:t>
          </a:r>
        </a:p>
      </xdr:txBody>
    </xdr:sp>
    <xdr:clientData/>
  </xdr:twoCellAnchor>
  <xdr:twoCellAnchor>
    <xdr:from>
      <xdr:col>25</xdr:col>
      <xdr:colOff>390525</xdr:colOff>
      <xdr:row>0</xdr:row>
      <xdr:rowOff>76200</xdr:rowOff>
    </xdr:from>
    <xdr:to>
      <xdr:col>26</xdr:col>
      <xdr:colOff>371475</xdr:colOff>
      <xdr:row>31</xdr:row>
      <xdr:rowOff>38100</xdr:rowOff>
    </xdr:to>
    <xdr:grpSp>
      <xdr:nvGrpSpPr>
        <xdr:cNvPr id="4" name="Group 127"/>
        <xdr:cNvGrpSpPr>
          <a:grpSpLocks/>
        </xdr:cNvGrpSpPr>
      </xdr:nvGrpSpPr>
      <xdr:grpSpPr bwMode="auto">
        <a:xfrm>
          <a:off x="11439525" y="76200"/>
          <a:ext cx="590550" cy="6048375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N35" sqref="N35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4.140625" style="1" customWidth="1"/>
    <col min="4" max="4" width="5.85546875" style="1" customWidth="1"/>
    <col min="5" max="7" width="7.28515625" style="1" customWidth="1"/>
    <col min="8" max="19" width="7" style="1" customWidth="1"/>
    <col min="20" max="20" width="1.42578125" style="1" customWidth="1"/>
    <col min="21" max="21" width="15.85546875" style="1" customWidth="1"/>
    <col min="22" max="22" width="2.28515625" style="1" customWidth="1"/>
    <col min="23" max="23" width="4.140625" style="1" customWidth="1"/>
    <col min="24" max="16384" width="9.140625" style="1"/>
  </cols>
  <sheetData>
    <row r="1" spans="1:21" s="26" customFormat="1" x14ac:dyDescent="0.3">
      <c r="B1" s="26" t="s">
        <v>54</v>
      </c>
      <c r="C1" s="76">
        <v>3.6</v>
      </c>
      <c r="D1" s="26" t="s">
        <v>53</v>
      </c>
    </row>
    <row r="2" spans="1:21" s="74" customFormat="1" x14ac:dyDescent="0.3">
      <c r="B2" s="75" t="s">
        <v>52</v>
      </c>
      <c r="C2" s="76">
        <v>3.6</v>
      </c>
      <c r="D2" s="75" t="s">
        <v>51</v>
      </c>
      <c r="E2" s="75"/>
    </row>
    <row r="3" spans="1:21" s="1" customFormat="1" ht="3" customHeigh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21" s="2" customFormat="1" ht="15.75" x14ac:dyDescent="0.25">
      <c r="A4" s="64" t="s">
        <v>50</v>
      </c>
      <c r="B4" s="72"/>
      <c r="C4" s="72"/>
      <c r="D4" s="71"/>
      <c r="E4" s="70"/>
      <c r="F4" s="4"/>
      <c r="G4" s="22"/>
      <c r="H4" s="69" t="s">
        <v>49</v>
      </c>
      <c r="I4" s="68"/>
      <c r="J4" s="68"/>
      <c r="K4" s="68"/>
      <c r="L4" s="68"/>
      <c r="M4" s="68"/>
      <c r="N4" s="58"/>
      <c r="O4" s="58"/>
      <c r="P4" s="58"/>
      <c r="Q4" s="67"/>
      <c r="R4" s="67"/>
      <c r="S4" s="66"/>
      <c r="T4" s="65"/>
      <c r="U4" s="64" t="s">
        <v>48</v>
      </c>
    </row>
    <row r="5" spans="1:21" s="2" customFormat="1" ht="15.75" x14ac:dyDescent="0.25">
      <c r="A5" s="44"/>
      <c r="B5" s="44"/>
      <c r="C5" s="44"/>
      <c r="D5" s="43"/>
      <c r="E5" s="63"/>
      <c r="F5" s="4"/>
      <c r="G5" s="22"/>
      <c r="H5" s="63"/>
      <c r="I5" s="4"/>
      <c r="J5" s="13"/>
      <c r="K5" s="54"/>
      <c r="L5" s="31" t="s">
        <v>47</v>
      </c>
      <c r="M5" s="54"/>
      <c r="N5" s="62"/>
      <c r="O5" s="61"/>
      <c r="P5" s="60"/>
      <c r="Q5" s="4"/>
      <c r="R5" s="4"/>
      <c r="S5" s="13"/>
      <c r="T5" s="4"/>
      <c r="U5" s="40"/>
    </row>
    <row r="6" spans="1:21" s="2" customFormat="1" ht="15.75" x14ac:dyDescent="0.25">
      <c r="A6" s="44"/>
      <c r="B6" s="44"/>
      <c r="C6" s="44"/>
      <c r="D6" s="43"/>
      <c r="E6" s="53"/>
      <c r="F6" s="52"/>
      <c r="G6" s="51"/>
      <c r="H6" s="56"/>
      <c r="I6" s="31" t="s">
        <v>46</v>
      </c>
      <c r="J6" s="55"/>
      <c r="K6" s="54"/>
      <c r="L6" s="31" t="s">
        <v>45</v>
      </c>
      <c r="M6" s="54"/>
      <c r="N6" s="59"/>
      <c r="O6" s="58"/>
      <c r="P6" s="57"/>
      <c r="Q6" s="52" t="s">
        <v>44</v>
      </c>
      <c r="R6" s="52"/>
      <c r="S6" s="51"/>
      <c r="T6" s="23"/>
      <c r="U6" s="40"/>
    </row>
    <row r="7" spans="1:21" s="2" customFormat="1" ht="15.75" x14ac:dyDescent="0.25">
      <c r="A7" s="44"/>
      <c r="B7" s="44"/>
      <c r="C7" s="44"/>
      <c r="D7" s="43"/>
      <c r="E7" s="53"/>
      <c r="F7" s="52"/>
      <c r="G7" s="51"/>
      <c r="H7" s="56"/>
      <c r="I7" s="31" t="s">
        <v>43</v>
      </c>
      <c r="J7" s="55"/>
      <c r="K7" s="54"/>
      <c r="L7" s="31" t="s">
        <v>42</v>
      </c>
      <c r="M7" s="54"/>
      <c r="N7" s="53" t="s">
        <v>41</v>
      </c>
      <c r="O7" s="52"/>
      <c r="P7" s="51"/>
      <c r="Q7" s="52" t="s">
        <v>40</v>
      </c>
      <c r="R7" s="52"/>
      <c r="S7" s="51"/>
      <c r="T7" s="23"/>
      <c r="U7" s="40"/>
    </row>
    <row r="8" spans="1:21" s="2" customFormat="1" ht="15.75" x14ac:dyDescent="0.25">
      <c r="A8" s="44"/>
      <c r="B8" s="44"/>
      <c r="C8" s="44"/>
      <c r="D8" s="43"/>
      <c r="E8" s="53" t="s">
        <v>32</v>
      </c>
      <c r="F8" s="52"/>
      <c r="G8" s="51"/>
      <c r="H8" s="56"/>
      <c r="I8" s="31" t="s">
        <v>39</v>
      </c>
      <c r="J8" s="55"/>
      <c r="K8" s="54"/>
      <c r="L8" s="31" t="s">
        <v>38</v>
      </c>
      <c r="M8" s="54"/>
      <c r="N8" s="53" t="s">
        <v>37</v>
      </c>
      <c r="O8" s="52"/>
      <c r="P8" s="51"/>
      <c r="Q8" s="52" t="s">
        <v>36</v>
      </c>
      <c r="R8" s="52"/>
      <c r="S8" s="51"/>
      <c r="T8" s="23"/>
      <c r="U8" s="40"/>
    </row>
    <row r="9" spans="1:21" s="2" customFormat="1" ht="15.75" x14ac:dyDescent="0.25">
      <c r="A9" s="44"/>
      <c r="B9" s="44"/>
      <c r="C9" s="44"/>
      <c r="D9" s="43"/>
      <c r="E9" s="47" t="s">
        <v>26</v>
      </c>
      <c r="F9" s="46"/>
      <c r="G9" s="45"/>
      <c r="H9" s="50"/>
      <c r="I9" s="49" t="s">
        <v>35</v>
      </c>
      <c r="J9" s="48"/>
      <c r="K9" s="5"/>
      <c r="L9" s="36" t="s">
        <v>35</v>
      </c>
      <c r="M9" s="5"/>
      <c r="N9" s="47" t="s">
        <v>34</v>
      </c>
      <c r="O9" s="46"/>
      <c r="P9" s="45"/>
      <c r="Q9" s="47" t="s">
        <v>33</v>
      </c>
      <c r="R9" s="46"/>
      <c r="S9" s="45"/>
      <c r="T9" s="23"/>
      <c r="U9" s="40"/>
    </row>
    <row r="10" spans="1:21" s="1" customFormat="1" x14ac:dyDescent="0.3">
      <c r="A10" s="44"/>
      <c r="B10" s="44"/>
      <c r="C10" s="44"/>
      <c r="D10" s="43"/>
      <c r="E10" s="41" t="s">
        <v>32</v>
      </c>
      <c r="F10" s="41" t="s">
        <v>31</v>
      </c>
      <c r="G10" s="22" t="s">
        <v>30</v>
      </c>
      <c r="H10" s="42" t="s">
        <v>32</v>
      </c>
      <c r="I10" s="42" t="s">
        <v>31</v>
      </c>
      <c r="J10" s="22" t="s">
        <v>30</v>
      </c>
      <c r="K10" s="42" t="s">
        <v>32</v>
      </c>
      <c r="L10" s="42" t="s">
        <v>31</v>
      </c>
      <c r="M10" s="22" t="s">
        <v>30</v>
      </c>
      <c r="N10" s="41" t="s">
        <v>32</v>
      </c>
      <c r="O10" s="22" t="s">
        <v>31</v>
      </c>
      <c r="P10" s="22" t="s">
        <v>30</v>
      </c>
      <c r="Q10" s="41" t="s">
        <v>32</v>
      </c>
      <c r="R10" s="41" t="s">
        <v>31</v>
      </c>
      <c r="S10" s="22" t="s">
        <v>30</v>
      </c>
      <c r="T10" s="23"/>
      <c r="U10" s="40"/>
    </row>
    <row r="11" spans="1:21" s="1" customFormat="1" x14ac:dyDescent="0.3">
      <c r="A11" s="35"/>
      <c r="B11" s="35"/>
      <c r="C11" s="35"/>
      <c r="D11" s="39"/>
      <c r="E11" s="38" t="s">
        <v>26</v>
      </c>
      <c r="F11" s="38" t="s">
        <v>29</v>
      </c>
      <c r="G11" s="37" t="s">
        <v>28</v>
      </c>
      <c r="H11" s="38" t="s">
        <v>26</v>
      </c>
      <c r="I11" s="38" t="s">
        <v>29</v>
      </c>
      <c r="J11" s="37" t="s">
        <v>28</v>
      </c>
      <c r="K11" s="38" t="s">
        <v>26</v>
      </c>
      <c r="L11" s="38" t="s">
        <v>29</v>
      </c>
      <c r="M11" s="37" t="s">
        <v>28</v>
      </c>
      <c r="N11" s="38" t="s">
        <v>26</v>
      </c>
      <c r="O11" s="37" t="s">
        <v>29</v>
      </c>
      <c r="P11" s="37" t="s">
        <v>28</v>
      </c>
      <c r="Q11" s="38" t="s">
        <v>26</v>
      </c>
      <c r="R11" s="38" t="s">
        <v>29</v>
      </c>
      <c r="S11" s="37" t="s">
        <v>28</v>
      </c>
      <c r="T11" s="36"/>
      <c r="U11" s="35"/>
    </row>
    <row r="12" spans="1:21" s="16" customFormat="1" ht="17.100000000000001" customHeight="1" x14ac:dyDescent="0.5">
      <c r="A12" s="34" t="s">
        <v>27</v>
      </c>
      <c r="B12" s="34"/>
      <c r="C12" s="34"/>
      <c r="D12" s="33"/>
      <c r="E12" s="19">
        <f>SUM(E13,E17,E21)</f>
        <v>70456</v>
      </c>
      <c r="F12" s="19">
        <f>SUM(F13,F17,F21)</f>
        <v>34947</v>
      </c>
      <c r="G12" s="19">
        <f>SUM(G13,G17,G21)</f>
        <v>35509</v>
      </c>
      <c r="H12" s="19">
        <f>SUM(I12:J12)</f>
        <v>64532</v>
      </c>
      <c r="I12" s="19">
        <f>SUM(I13,I17,I21)</f>
        <v>31876</v>
      </c>
      <c r="J12" s="19">
        <f>SUM(J13,J17,J21)</f>
        <v>32656</v>
      </c>
      <c r="K12" s="19">
        <f>SUM(L12:M12)</f>
        <v>5624</v>
      </c>
      <c r="L12" s="19">
        <f>SUM(L13,L17,L21)</f>
        <v>2918</v>
      </c>
      <c r="M12" s="19">
        <f>SUM(M13,M17,M21)</f>
        <v>2706</v>
      </c>
      <c r="N12" s="19">
        <f>SUM(N13,N17,N21)</f>
        <v>300</v>
      </c>
      <c r="O12" s="19">
        <f>SUM(O13,O17,O21)</f>
        <v>153</v>
      </c>
      <c r="P12" s="19">
        <f>SUM(P13,P17,P21)</f>
        <v>147</v>
      </c>
      <c r="Q12" s="19">
        <f>SUM(R12:S12)</f>
        <v>564</v>
      </c>
      <c r="R12" s="19">
        <f>SUM(R13,R17,R21)</f>
        <v>564</v>
      </c>
      <c r="S12" s="8" t="s">
        <v>8</v>
      </c>
      <c r="T12" s="18"/>
      <c r="U12" s="32" t="s">
        <v>26</v>
      </c>
    </row>
    <row r="13" spans="1:21" s="26" customFormat="1" ht="17.100000000000001" customHeight="1" x14ac:dyDescent="0.3">
      <c r="A13" s="27"/>
      <c r="B13" s="15" t="s">
        <v>25</v>
      </c>
      <c r="C13" s="15"/>
      <c r="D13" s="14"/>
      <c r="E13" s="29">
        <f>SUM(E14:E16)</f>
        <v>33586</v>
      </c>
      <c r="F13" s="29">
        <f>SUM(F14:F16)</f>
        <v>17677</v>
      </c>
      <c r="G13" s="29">
        <f>SUM(G14:G16)</f>
        <v>15909</v>
      </c>
      <c r="H13" s="29">
        <f>SUM(I13:J13)</f>
        <v>27662</v>
      </c>
      <c r="I13" s="29">
        <f>SUM(I14:I16)</f>
        <v>14606</v>
      </c>
      <c r="J13" s="29">
        <f>SUM(J14:J16)</f>
        <v>13056</v>
      </c>
      <c r="K13" s="29">
        <f>SUM(L13:M13)</f>
        <v>5624</v>
      </c>
      <c r="L13" s="29">
        <f>SUM(L14:L16)</f>
        <v>2918</v>
      </c>
      <c r="M13" s="29">
        <f>SUM(M14:M16)</f>
        <v>2706</v>
      </c>
      <c r="N13" s="29">
        <f>SUM(N14:N16)</f>
        <v>300</v>
      </c>
      <c r="O13" s="29">
        <f>SUM(O14:O16)</f>
        <v>153</v>
      </c>
      <c r="P13" s="29">
        <f>SUM(P14:P16)</f>
        <v>147</v>
      </c>
      <c r="Q13" s="19">
        <f>SUM(R13:S13)</f>
        <v>387</v>
      </c>
      <c r="R13" s="29">
        <f>SUM(R14:R16)</f>
        <v>387</v>
      </c>
      <c r="S13" s="10" t="s">
        <v>8</v>
      </c>
      <c r="T13" s="28"/>
      <c r="U13" s="27" t="s">
        <v>24</v>
      </c>
    </row>
    <row r="14" spans="1:21" s="1" customFormat="1" ht="17.100000000000001" customHeight="1" x14ac:dyDescent="0.3">
      <c r="A14" s="25" t="s">
        <v>19</v>
      </c>
      <c r="B14" s="31"/>
      <c r="C14" s="23"/>
      <c r="D14" s="22"/>
      <c r="E14" s="12">
        <f>SUM(H14,K14,N14)</f>
        <v>16076</v>
      </c>
      <c r="F14" s="12">
        <f>SUM(I14,L14,O14)</f>
        <v>8508</v>
      </c>
      <c r="G14" s="12">
        <f>SUM(J14,M14,P14)</f>
        <v>7568</v>
      </c>
      <c r="H14" s="12">
        <f>SUM(I14:J14)</f>
        <v>11187</v>
      </c>
      <c r="I14" s="12">
        <v>5941</v>
      </c>
      <c r="J14" s="11">
        <v>5246</v>
      </c>
      <c r="K14" s="12">
        <f>SUM(L14:M14)</f>
        <v>4589</v>
      </c>
      <c r="L14" s="12">
        <v>2414</v>
      </c>
      <c r="M14" s="11">
        <v>2175</v>
      </c>
      <c r="N14" s="12">
        <f>SUM(O14:P14)</f>
        <v>300</v>
      </c>
      <c r="O14" s="11">
        <v>153</v>
      </c>
      <c r="P14" s="11">
        <v>147</v>
      </c>
      <c r="Q14" s="19">
        <f>SUM(R14:S14)</f>
        <v>299</v>
      </c>
      <c r="R14" s="12">
        <v>299</v>
      </c>
      <c r="S14" s="8" t="s">
        <v>8</v>
      </c>
      <c r="T14" s="21" t="s">
        <v>18</v>
      </c>
    </row>
    <row r="15" spans="1:21" s="1" customFormat="1" ht="17.100000000000001" customHeight="1" x14ac:dyDescent="0.3">
      <c r="A15" s="25" t="s">
        <v>17</v>
      </c>
      <c r="B15" s="23"/>
      <c r="C15" s="23"/>
      <c r="D15" s="22"/>
      <c r="E15" s="12">
        <f>SUM(H15,K15)</f>
        <v>6123</v>
      </c>
      <c r="F15" s="12">
        <f>SUM(I15,L15)</f>
        <v>3113</v>
      </c>
      <c r="G15" s="12">
        <f>SUM(J15,M15)</f>
        <v>3010</v>
      </c>
      <c r="H15" s="12">
        <f>SUM(I15:J15)</f>
        <v>5831</v>
      </c>
      <c r="I15" s="12">
        <v>2968</v>
      </c>
      <c r="J15" s="11">
        <v>2863</v>
      </c>
      <c r="K15" s="12">
        <f>SUM(L15:M15)</f>
        <v>292</v>
      </c>
      <c r="L15" s="12">
        <v>145</v>
      </c>
      <c r="M15" s="11">
        <v>147</v>
      </c>
      <c r="N15" s="9" t="s">
        <v>8</v>
      </c>
      <c r="O15" s="9" t="s">
        <v>8</v>
      </c>
      <c r="P15" s="9" t="s">
        <v>8</v>
      </c>
      <c r="Q15" s="24">
        <f>SUM(R15:S15)</f>
        <v>88</v>
      </c>
      <c r="R15" s="12">
        <v>88</v>
      </c>
      <c r="S15" s="10" t="s">
        <v>8</v>
      </c>
      <c r="T15" s="4" t="s">
        <v>16</v>
      </c>
    </row>
    <row r="16" spans="1:21" s="1" customFormat="1" ht="17.100000000000001" customHeight="1" x14ac:dyDescent="0.3">
      <c r="A16" s="25" t="s">
        <v>15</v>
      </c>
      <c r="B16" s="31"/>
      <c r="C16" s="23"/>
      <c r="D16" s="22"/>
      <c r="E16" s="12">
        <f>SUM(H16,K16)</f>
        <v>11387</v>
      </c>
      <c r="F16" s="12">
        <f>SUM(I16,L16)</f>
        <v>6056</v>
      </c>
      <c r="G16" s="12">
        <f>SUM(J16,M16)</f>
        <v>5331</v>
      </c>
      <c r="H16" s="12">
        <f>SUM(I16:J16)</f>
        <v>10644</v>
      </c>
      <c r="I16" s="12">
        <v>5697</v>
      </c>
      <c r="J16" s="11">
        <v>4947</v>
      </c>
      <c r="K16" s="12">
        <f>SUM(L16:M16)</f>
        <v>743</v>
      </c>
      <c r="L16" s="12">
        <v>359</v>
      </c>
      <c r="M16" s="11">
        <v>384</v>
      </c>
      <c r="N16" s="9" t="s">
        <v>8</v>
      </c>
      <c r="O16" s="9" t="s">
        <v>8</v>
      </c>
      <c r="P16" s="9" t="s">
        <v>8</v>
      </c>
      <c r="Q16" s="24">
        <f>SUM(R16:S16)</f>
        <v>0</v>
      </c>
      <c r="R16" s="9" t="s">
        <v>8</v>
      </c>
      <c r="S16" s="8" t="s">
        <v>8</v>
      </c>
      <c r="T16" s="21" t="s">
        <v>14</v>
      </c>
    </row>
    <row r="17" spans="1:21" s="26" customFormat="1" ht="17.100000000000001" customHeight="1" x14ac:dyDescent="0.3">
      <c r="A17" s="30"/>
      <c r="B17" s="15" t="s">
        <v>23</v>
      </c>
      <c r="C17" s="15"/>
      <c r="D17" s="14"/>
      <c r="E17" s="29">
        <f>SUM(E18:E20)</f>
        <v>18629</v>
      </c>
      <c r="F17" s="29">
        <f>SUM(F18:F20)</f>
        <v>9563</v>
      </c>
      <c r="G17" s="29">
        <f>SUM(G18:G20)</f>
        <v>9066</v>
      </c>
      <c r="H17" s="29">
        <f>SUM(I17:J17)</f>
        <v>18629</v>
      </c>
      <c r="I17" s="29">
        <f>SUM(I18:I20)</f>
        <v>9563</v>
      </c>
      <c r="J17" s="29">
        <f>SUM(J18:J20)</f>
        <v>9066</v>
      </c>
      <c r="K17" s="10" t="s">
        <v>8</v>
      </c>
      <c r="L17" s="10" t="s">
        <v>8</v>
      </c>
      <c r="M17" s="10" t="s">
        <v>8</v>
      </c>
      <c r="N17" s="10" t="s">
        <v>8</v>
      </c>
      <c r="O17" s="10" t="s">
        <v>8</v>
      </c>
      <c r="P17" s="10" t="s">
        <v>8</v>
      </c>
      <c r="Q17" s="19">
        <f>SUM(R17:S17)</f>
        <v>177</v>
      </c>
      <c r="R17" s="10">
        <f>SUM(R18:R20)</f>
        <v>177</v>
      </c>
      <c r="S17" s="10" t="s">
        <v>8</v>
      </c>
      <c r="T17" s="28"/>
      <c r="U17" s="27" t="s">
        <v>22</v>
      </c>
    </row>
    <row r="18" spans="1:21" s="1" customFormat="1" ht="17.100000000000001" customHeight="1" x14ac:dyDescent="0.3">
      <c r="A18" s="25" t="s">
        <v>13</v>
      </c>
      <c r="B18" s="23"/>
      <c r="C18" s="23"/>
      <c r="D18" s="22"/>
      <c r="E18" s="12">
        <v>8124</v>
      </c>
      <c r="F18" s="12">
        <v>4165</v>
      </c>
      <c r="G18" s="11">
        <v>3959</v>
      </c>
      <c r="H18" s="12">
        <f>SUM(I18:J18)</f>
        <v>8124</v>
      </c>
      <c r="I18" s="12">
        <v>4165</v>
      </c>
      <c r="J18" s="11">
        <v>3959</v>
      </c>
      <c r="K18" s="10" t="s">
        <v>8</v>
      </c>
      <c r="L18" s="10" t="s">
        <v>8</v>
      </c>
      <c r="M18" s="10" t="s">
        <v>8</v>
      </c>
      <c r="N18" s="10" t="s">
        <v>8</v>
      </c>
      <c r="O18" s="10" t="s">
        <v>8</v>
      </c>
      <c r="P18" s="10" t="s">
        <v>8</v>
      </c>
      <c r="Q18" s="24">
        <f>SUM(R18:S18)</f>
        <v>60</v>
      </c>
      <c r="R18" s="12">
        <v>60</v>
      </c>
      <c r="S18" s="8" t="s">
        <v>8</v>
      </c>
      <c r="T18" s="21" t="s">
        <v>12</v>
      </c>
    </row>
    <row r="19" spans="1:21" s="1" customFormat="1" ht="17.100000000000001" customHeight="1" x14ac:dyDescent="0.3">
      <c r="A19" s="25" t="s">
        <v>11</v>
      </c>
      <c r="B19" s="23"/>
      <c r="C19" s="23"/>
      <c r="D19" s="22"/>
      <c r="E19" s="12">
        <v>7305</v>
      </c>
      <c r="F19" s="12">
        <v>3730</v>
      </c>
      <c r="G19" s="11">
        <v>3575</v>
      </c>
      <c r="H19" s="12">
        <f>SUM(I19:J19)</f>
        <v>7305</v>
      </c>
      <c r="I19" s="12">
        <v>3730</v>
      </c>
      <c r="J19" s="11">
        <v>3575</v>
      </c>
      <c r="K19" s="10" t="s">
        <v>8</v>
      </c>
      <c r="L19" s="10" t="s">
        <v>8</v>
      </c>
      <c r="M19" s="10" t="s">
        <v>8</v>
      </c>
      <c r="N19" s="10" t="s">
        <v>8</v>
      </c>
      <c r="O19" s="10" t="s">
        <v>8</v>
      </c>
      <c r="P19" s="10" t="s">
        <v>8</v>
      </c>
      <c r="Q19" s="24">
        <f>SUM(R19:S19)</f>
        <v>117</v>
      </c>
      <c r="R19" s="12">
        <v>117</v>
      </c>
      <c r="S19" s="10" t="s">
        <v>8</v>
      </c>
      <c r="T19" s="21" t="s">
        <v>10</v>
      </c>
    </row>
    <row r="20" spans="1:21" s="1" customFormat="1" ht="17.100000000000001" customHeight="1" x14ac:dyDescent="0.3">
      <c r="A20" s="21" t="s">
        <v>9</v>
      </c>
      <c r="B20" s="23"/>
      <c r="C20" s="23"/>
      <c r="D20" s="22"/>
      <c r="E20" s="12">
        <v>3200</v>
      </c>
      <c r="F20" s="12">
        <v>1668</v>
      </c>
      <c r="G20" s="11">
        <v>1532</v>
      </c>
      <c r="H20" s="12">
        <f>SUM(I20:J20)</f>
        <v>3200</v>
      </c>
      <c r="I20" s="12">
        <v>1668</v>
      </c>
      <c r="J20" s="11">
        <v>1532</v>
      </c>
      <c r="K20" s="10" t="s">
        <v>8</v>
      </c>
      <c r="L20" s="10" t="s">
        <v>8</v>
      </c>
      <c r="M20" s="10" t="s">
        <v>8</v>
      </c>
      <c r="N20" s="10" t="s">
        <v>8</v>
      </c>
      <c r="O20" s="10" t="s">
        <v>8</v>
      </c>
      <c r="P20" s="10" t="s">
        <v>8</v>
      </c>
      <c r="Q20" s="9" t="s">
        <v>8</v>
      </c>
      <c r="R20" s="9" t="s">
        <v>8</v>
      </c>
      <c r="S20" s="8" t="s">
        <v>8</v>
      </c>
      <c r="T20" s="21" t="s">
        <v>7</v>
      </c>
    </row>
    <row r="21" spans="1:21" s="16" customFormat="1" ht="17.100000000000001" customHeight="1" x14ac:dyDescent="0.25">
      <c r="A21" s="20"/>
      <c r="B21" s="20" t="s">
        <v>21</v>
      </c>
      <c r="C21" s="20"/>
      <c r="D21" s="20"/>
      <c r="E21" s="19">
        <f>SUM(E22:E27)</f>
        <v>18241</v>
      </c>
      <c r="F21" s="19">
        <f>SUM(F22:F27)</f>
        <v>7707</v>
      </c>
      <c r="G21" s="19">
        <f>SUM(G22:G27)</f>
        <v>10534</v>
      </c>
      <c r="H21" s="19">
        <f>SUM(I21:J21)</f>
        <v>18241</v>
      </c>
      <c r="I21" s="19">
        <f>SUM(I22:I27)</f>
        <v>7707</v>
      </c>
      <c r="J21" s="19">
        <f>SUM(J22:J27)</f>
        <v>10534</v>
      </c>
      <c r="K21" s="10" t="s">
        <v>8</v>
      </c>
      <c r="L21" s="10" t="s">
        <v>8</v>
      </c>
      <c r="M21" s="10" t="s">
        <v>8</v>
      </c>
      <c r="N21" s="10" t="s">
        <v>8</v>
      </c>
      <c r="O21" s="10" t="s">
        <v>8</v>
      </c>
      <c r="P21" s="10" t="s">
        <v>8</v>
      </c>
      <c r="Q21" s="9" t="s">
        <v>8</v>
      </c>
      <c r="R21" s="8" t="s">
        <v>8</v>
      </c>
      <c r="S21" s="10" t="s">
        <v>8</v>
      </c>
      <c r="T21" s="18"/>
      <c r="U21" s="17" t="s">
        <v>20</v>
      </c>
    </row>
    <row r="22" spans="1:21" s="1" customFormat="1" ht="17.100000000000001" customHeight="1" x14ac:dyDescent="0.3">
      <c r="A22" s="4" t="s">
        <v>19</v>
      </c>
      <c r="B22" s="15"/>
      <c r="C22" s="15"/>
      <c r="D22" s="14"/>
      <c r="E22" s="12">
        <v>4514</v>
      </c>
      <c r="F22" s="12">
        <v>1776</v>
      </c>
      <c r="G22" s="11">
        <v>2738</v>
      </c>
      <c r="H22" s="12">
        <f>SUM(I22:J22)</f>
        <v>4514</v>
      </c>
      <c r="I22" s="12">
        <v>1776</v>
      </c>
      <c r="J22" s="11">
        <v>2738</v>
      </c>
      <c r="K22" s="10" t="s">
        <v>8</v>
      </c>
      <c r="L22" s="10" t="s">
        <v>8</v>
      </c>
      <c r="M22" s="10" t="s">
        <v>8</v>
      </c>
      <c r="N22" s="10" t="s">
        <v>8</v>
      </c>
      <c r="O22" s="10" t="s">
        <v>8</v>
      </c>
      <c r="P22" s="10" t="s">
        <v>8</v>
      </c>
      <c r="Q22" s="9" t="s">
        <v>8</v>
      </c>
      <c r="R22" s="9" t="s">
        <v>8</v>
      </c>
      <c r="S22" s="8" t="s">
        <v>8</v>
      </c>
      <c r="T22" s="2" t="s">
        <v>18</v>
      </c>
    </row>
    <row r="23" spans="1:21" s="1" customFormat="1" ht="17.100000000000001" customHeight="1" x14ac:dyDescent="0.3">
      <c r="A23" s="4" t="s">
        <v>17</v>
      </c>
      <c r="B23" s="4"/>
      <c r="C23" s="4"/>
      <c r="D23" s="13"/>
      <c r="E23" s="12">
        <v>2577</v>
      </c>
      <c r="F23" s="12">
        <v>1238</v>
      </c>
      <c r="G23" s="11">
        <v>1339</v>
      </c>
      <c r="H23" s="12">
        <f>SUM(I23:J23)</f>
        <v>2577</v>
      </c>
      <c r="I23" s="12">
        <v>1238</v>
      </c>
      <c r="J23" s="11">
        <v>1339</v>
      </c>
      <c r="K23" s="10" t="s">
        <v>8</v>
      </c>
      <c r="L23" s="10" t="s">
        <v>8</v>
      </c>
      <c r="M23" s="10" t="s">
        <v>8</v>
      </c>
      <c r="N23" s="10" t="s">
        <v>8</v>
      </c>
      <c r="O23" s="10" t="s">
        <v>8</v>
      </c>
      <c r="P23" s="10" t="s">
        <v>8</v>
      </c>
      <c r="Q23" s="9" t="s">
        <v>8</v>
      </c>
      <c r="R23" s="8" t="s">
        <v>8</v>
      </c>
      <c r="S23" s="10" t="s">
        <v>8</v>
      </c>
      <c r="T23" s="2" t="s">
        <v>16</v>
      </c>
    </row>
    <row r="24" spans="1:21" s="1" customFormat="1" ht="17.100000000000001" customHeight="1" x14ac:dyDescent="0.3">
      <c r="A24" s="4" t="s">
        <v>15</v>
      </c>
      <c r="B24" s="4"/>
      <c r="C24" s="4"/>
      <c r="D24" s="13"/>
      <c r="E24" s="12">
        <v>4046</v>
      </c>
      <c r="F24" s="12">
        <v>1683</v>
      </c>
      <c r="G24" s="11">
        <v>2363</v>
      </c>
      <c r="H24" s="12">
        <f>SUM(I24:J24)</f>
        <v>4046</v>
      </c>
      <c r="I24" s="12">
        <v>1683</v>
      </c>
      <c r="J24" s="11">
        <v>2363</v>
      </c>
      <c r="K24" s="10" t="s">
        <v>8</v>
      </c>
      <c r="L24" s="10" t="s">
        <v>8</v>
      </c>
      <c r="M24" s="10" t="s">
        <v>8</v>
      </c>
      <c r="N24" s="10" t="s">
        <v>8</v>
      </c>
      <c r="O24" s="10" t="s">
        <v>8</v>
      </c>
      <c r="P24" s="10" t="s">
        <v>8</v>
      </c>
      <c r="Q24" s="9" t="s">
        <v>8</v>
      </c>
      <c r="R24" s="9" t="s">
        <v>8</v>
      </c>
      <c r="S24" s="8" t="s">
        <v>8</v>
      </c>
      <c r="T24" s="2" t="s">
        <v>14</v>
      </c>
    </row>
    <row r="25" spans="1:21" s="1" customFormat="1" ht="17.100000000000001" customHeight="1" x14ac:dyDescent="0.3">
      <c r="A25" s="4" t="s">
        <v>13</v>
      </c>
      <c r="B25" s="15"/>
      <c r="C25" s="15"/>
      <c r="D25" s="14"/>
      <c r="E25" s="12">
        <v>3650</v>
      </c>
      <c r="F25" s="12">
        <v>1501</v>
      </c>
      <c r="G25" s="11">
        <v>2149</v>
      </c>
      <c r="H25" s="12">
        <f>SUM(I25:J25)</f>
        <v>3650</v>
      </c>
      <c r="I25" s="12">
        <v>1501</v>
      </c>
      <c r="J25" s="11">
        <v>2149</v>
      </c>
      <c r="K25" s="10" t="s">
        <v>8</v>
      </c>
      <c r="L25" s="10" t="s">
        <v>8</v>
      </c>
      <c r="M25" s="10" t="s">
        <v>8</v>
      </c>
      <c r="N25" s="10" t="s">
        <v>8</v>
      </c>
      <c r="O25" s="10" t="s">
        <v>8</v>
      </c>
      <c r="P25" s="10" t="s">
        <v>8</v>
      </c>
      <c r="Q25" s="9" t="s">
        <v>8</v>
      </c>
      <c r="R25" s="8" t="s">
        <v>8</v>
      </c>
      <c r="S25" s="10" t="s">
        <v>8</v>
      </c>
      <c r="T25" s="2" t="s">
        <v>12</v>
      </c>
    </row>
    <row r="26" spans="1:21" s="1" customFormat="1" ht="17.100000000000001" customHeight="1" x14ac:dyDescent="0.3">
      <c r="A26" s="4" t="s">
        <v>11</v>
      </c>
      <c r="B26" s="4"/>
      <c r="C26" s="4"/>
      <c r="D26" s="13"/>
      <c r="E26" s="12">
        <v>1867</v>
      </c>
      <c r="F26" s="12">
        <v>795</v>
      </c>
      <c r="G26" s="11">
        <v>1072</v>
      </c>
      <c r="H26" s="12">
        <f>SUM(I26:J26)</f>
        <v>1867</v>
      </c>
      <c r="I26" s="12">
        <v>795</v>
      </c>
      <c r="J26" s="11">
        <v>1072</v>
      </c>
      <c r="K26" s="10" t="s">
        <v>8</v>
      </c>
      <c r="L26" s="10" t="s">
        <v>8</v>
      </c>
      <c r="M26" s="10" t="s">
        <v>8</v>
      </c>
      <c r="N26" s="10" t="s">
        <v>8</v>
      </c>
      <c r="O26" s="10" t="s">
        <v>8</v>
      </c>
      <c r="P26" s="10" t="s">
        <v>8</v>
      </c>
      <c r="Q26" s="9" t="s">
        <v>8</v>
      </c>
      <c r="R26" s="9" t="s">
        <v>8</v>
      </c>
      <c r="S26" s="8" t="s">
        <v>8</v>
      </c>
      <c r="T26" s="2" t="s">
        <v>10</v>
      </c>
    </row>
    <row r="27" spans="1:21" s="1" customFormat="1" ht="17.100000000000001" customHeight="1" x14ac:dyDescent="0.3">
      <c r="A27" s="4" t="s">
        <v>9</v>
      </c>
      <c r="B27" s="4"/>
      <c r="C27" s="4"/>
      <c r="D27" s="13"/>
      <c r="E27" s="12">
        <v>1587</v>
      </c>
      <c r="F27" s="12">
        <v>714</v>
      </c>
      <c r="G27" s="11">
        <v>873</v>
      </c>
      <c r="H27" s="12">
        <f>SUM(I27:J27)</f>
        <v>1587</v>
      </c>
      <c r="I27" s="12">
        <v>714</v>
      </c>
      <c r="J27" s="11">
        <v>873</v>
      </c>
      <c r="K27" s="10" t="s">
        <v>8</v>
      </c>
      <c r="L27" s="10" t="s">
        <v>8</v>
      </c>
      <c r="M27" s="10" t="s">
        <v>8</v>
      </c>
      <c r="N27" s="10" t="s">
        <v>8</v>
      </c>
      <c r="O27" s="10" t="s">
        <v>8</v>
      </c>
      <c r="P27" s="10" t="s">
        <v>8</v>
      </c>
      <c r="Q27" s="9" t="s">
        <v>8</v>
      </c>
      <c r="R27" s="8" t="s">
        <v>8</v>
      </c>
      <c r="S27" s="8" t="s">
        <v>8</v>
      </c>
      <c r="T27" s="4" t="s">
        <v>7</v>
      </c>
    </row>
    <row r="28" spans="1:21" s="1" customFormat="1" ht="3.75" customHeight="1" x14ac:dyDescent="0.3">
      <c r="A28" s="5"/>
      <c r="B28" s="5"/>
      <c r="C28" s="5"/>
      <c r="D28" s="6"/>
      <c r="E28" s="7"/>
      <c r="F28" s="7"/>
      <c r="G28" s="6"/>
      <c r="H28" s="7"/>
      <c r="I28" s="7"/>
      <c r="J28" s="6"/>
      <c r="K28" s="7"/>
      <c r="L28" s="7"/>
      <c r="M28" s="6"/>
      <c r="N28" s="7"/>
      <c r="O28" s="6"/>
      <c r="P28" s="6"/>
      <c r="Q28" s="7"/>
      <c r="R28" s="7"/>
      <c r="S28" s="6"/>
      <c r="T28" s="5"/>
      <c r="U28" s="5"/>
    </row>
    <row r="29" spans="1:21" s="1" customFormat="1" ht="3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s="2" customFormat="1" ht="15.75" x14ac:dyDescent="0.25">
      <c r="A30" s="4"/>
      <c r="B30" s="2" t="s">
        <v>6</v>
      </c>
      <c r="C30" s="4" t="s">
        <v>5</v>
      </c>
      <c r="D30" s="4"/>
      <c r="E30" s="4"/>
      <c r="F30" s="4"/>
      <c r="G30" s="4"/>
      <c r="M30" s="2" t="s">
        <v>4</v>
      </c>
      <c r="N30" s="4" t="s">
        <v>3</v>
      </c>
      <c r="O30" s="4"/>
    </row>
    <row r="31" spans="1:21" s="2" customFormat="1" ht="19.5" customHeight="1" x14ac:dyDescent="0.3">
      <c r="B31" s="3" t="s">
        <v>2</v>
      </c>
      <c r="C31" s="2" t="s">
        <v>1</v>
      </c>
      <c r="K31" s="3"/>
      <c r="N31" s="2" t="s">
        <v>0</v>
      </c>
    </row>
    <row r="32" spans="1:21" s="1" customFormat="1" x14ac:dyDescent="0.3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</sheetData>
  <mergeCells count="16">
    <mergeCell ref="N9:P9"/>
    <mergeCell ref="N8:P8"/>
    <mergeCell ref="Q8:S8"/>
    <mergeCell ref="E8:G8"/>
    <mergeCell ref="E9:G9"/>
    <mergeCell ref="Q9:S9"/>
    <mergeCell ref="E6:G6"/>
    <mergeCell ref="E7:G7"/>
    <mergeCell ref="A12:D12"/>
    <mergeCell ref="A4:D11"/>
    <mergeCell ref="U4:U11"/>
    <mergeCell ref="H4:S4"/>
    <mergeCell ref="Q6:S6"/>
    <mergeCell ref="Q7:S7"/>
    <mergeCell ref="N6:P6"/>
    <mergeCell ref="N7:P7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2017-06-29T01:33:45Z</dcterms:created>
  <dcterms:modified xsi:type="dcterms:W3CDTF">2017-06-29T01:33:55Z</dcterms:modified>
</cp:coreProperties>
</file>