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2559\ตารางสถิติ\"/>
    </mc:Choice>
  </mc:AlternateContent>
  <bookViews>
    <workbookView xWindow="240" yWindow="195" windowWidth="14880" windowHeight="8640"/>
  </bookViews>
  <sheets>
    <sheet name="ตารางที่ 6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B17" i="1" l="1"/>
  <c r="C17" i="1"/>
  <c r="D17" i="1"/>
  <c r="E17" i="1"/>
  <c r="F17" i="1"/>
  <c r="G17" i="1"/>
  <c r="H17" i="1"/>
  <c r="I17" i="1"/>
  <c r="J17" i="1"/>
  <c r="K17" i="1"/>
  <c r="L17" i="1"/>
  <c r="B18" i="1"/>
  <c r="C18" i="1"/>
  <c r="D18" i="1"/>
  <c r="E18" i="1"/>
  <c r="F18" i="1"/>
  <c r="G18" i="1"/>
  <c r="H18" i="1"/>
  <c r="I18" i="1"/>
  <c r="J18" i="1"/>
  <c r="K18" i="1"/>
  <c r="L18" i="1"/>
  <c r="B19" i="1"/>
  <c r="C19" i="1"/>
  <c r="D19" i="1"/>
  <c r="E19" i="1"/>
  <c r="F19" i="1"/>
  <c r="G19" i="1"/>
  <c r="H19" i="1"/>
  <c r="I19" i="1"/>
  <c r="J19" i="1"/>
  <c r="K19" i="1"/>
  <c r="L19" i="1"/>
  <c r="B20" i="1"/>
  <c r="C20" i="1"/>
  <c r="D20" i="1"/>
  <c r="E20" i="1"/>
  <c r="F20" i="1"/>
  <c r="G20" i="1"/>
  <c r="H20" i="1"/>
  <c r="I20" i="1"/>
  <c r="J20" i="1"/>
  <c r="K20" i="1"/>
  <c r="L20" i="1"/>
  <c r="D21" i="1"/>
  <c r="E21" i="1"/>
  <c r="F21" i="1"/>
  <c r="H21" i="1"/>
  <c r="I21" i="1"/>
  <c r="K16" i="1"/>
  <c r="J16" i="1"/>
  <c r="G16" i="1"/>
  <c r="F16" i="1"/>
  <c r="C16" i="1"/>
  <c r="B16" i="1"/>
  <c r="E16" i="1" l="1"/>
  <c r="I16" i="1"/>
  <c r="C15" i="1" l="1"/>
  <c r="L15" i="1"/>
  <c r="B15" i="1"/>
  <c r="G15" i="1"/>
  <c r="F15" i="1"/>
  <c r="H15" i="1"/>
  <c r="D15" i="1"/>
  <c r="J15" i="1"/>
  <c r="K15" i="1"/>
</calcChain>
</file>

<file path=xl/sharedStrings.xml><?xml version="1.0" encoding="utf-8"?>
<sst xmlns="http://schemas.openxmlformats.org/spreadsheetml/2006/main" count="50" uniqueCount="23">
  <si>
    <t>ยอดรวม</t>
  </si>
  <si>
    <t>รวม</t>
  </si>
  <si>
    <t>ชาย</t>
  </si>
  <si>
    <t>หญิง</t>
  </si>
  <si>
    <t>แรงงานในระบบ</t>
  </si>
  <si>
    <t>แรงงานนอกระบบ</t>
  </si>
  <si>
    <t xml:space="preserve">ชาย  </t>
  </si>
  <si>
    <t xml:space="preserve">หญิง  </t>
  </si>
  <si>
    <t>ร้อยละ</t>
  </si>
  <si>
    <t>-</t>
  </si>
  <si>
    <t>นายจ้าง</t>
  </si>
  <si>
    <t>ลูกจ้างรัฐบาล</t>
  </si>
  <si>
    <t>ลูกจ้างเอกชน</t>
  </si>
  <si>
    <t>การรวมกลุ่ม</t>
  </si>
  <si>
    <t>สถานภาพการทำงาน</t>
  </si>
  <si>
    <t>ที่มา: การสำรวจแรงงานนอกระบบ พ.ศ. 2559   จังหวัดหนองบัวลำภู สำนักงานสถิติแห่งชาติ กระทรวงดิจิตัลเพื่อเศรษฐกิจและสังคม</t>
  </si>
  <si>
    <t>…</t>
  </si>
  <si>
    <t>หมายเหตุ :  … มีค่าน้อยกว่า 0.1</t>
  </si>
  <si>
    <t>จำนวน (คน)</t>
  </si>
  <si>
    <t xml:space="preserve">             และเพศ พ.ศ.  2559 </t>
  </si>
  <si>
    <t xml:space="preserve">ตารางที่ 6 จำนวนและร้อยละผู้มีงานทำที่อยู่ในแรงงานในระบบและนอกระบบ จำแนกตามสถานภาพการทำงาน </t>
  </si>
  <si>
    <t>ประกอบธุรกิจส่วนตัว</t>
  </si>
  <si>
    <t>ช่วยธุรกิจครัวเรือน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</si>
</sst>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6"/>
      <name val="CordiaUPC"/>
      <charset val="22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187" fontId="3" fillId="0" borderId="0" xfId="1" applyNumberFormat="1" applyFont="1" applyBorder="1" applyAlignment="1">
      <alignment horizontal="right"/>
    </xf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Border="1"/>
    <xf numFmtId="0" fontId="6" fillId="0" borderId="0" xfId="0" applyFont="1"/>
    <xf numFmtId="0" fontId="5" fillId="0" borderId="0" xfId="0" applyFont="1" applyFill="1" applyAlignment="1">
      <alignment horizontal="left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horizontal="right"/>
    </xf>
    <xf numFmtId="188" fontId="9" fillId="0" borderId="0" xfId="0" applyNumberFormat="1" applyFont="1" applyBorder="1"/>
    <xf numFmtId="188" fontId="9" fillId="0" borderId="0" xfId="0" applyNumberFormat="1" applyFont="1" applyBorder="1" applyAlignment="1">
      <alignment horizontal="right"/>
    </xf>
    <xf numFmtId="0" fontId="9" fillId="0" borderId="2" xfId="0" applyFont="1" applyBorder="1" applyAlignment="1">
      <alignment vertical="center"/>
    </xf>
    <xf numFmtId="188" fontId="9" fillId="0" borderId="2" xfId="0" applyNumberFormat="1" applyFont="1" applyBorder="1" applyAlignment="1">
      <alignment horizontal="right"/>
    </xf>
    <xf numFmtId="188" fontId="9" fillId="0" borderId="2" xfId="0" applyNumberFormat="1" applyFont="1" applyBorder="1"/>
    <xf numFmtId="0" fontId="10" fillId="0" borderId="0" xfId="0" applyFont="1"/>
    <xf numFmtId="3" fontId="9" fillId="0" borderId="0" xfId="1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Border="1" applyAlignment="1">
      <alignment vertical="center"/>
    </xf>
    <xf numFmtId="0" fontId="9" fillId="0" borderId="0" xfId="0" applyFont="1" applyBorder="1" applyAlignment="1"/>
    <xf numFmtId="3" fontId="7" fillId="0" borderId="0" xfId="1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topLeftCell="A10" zoomScaleNormal="100" zoomScaleSheetLayoutView="98" zoomScalePageLayoutView="48" workbookViewId="0">
      <selection activeCell="N20" sqref="N20"/>
    </sheetView>
  </sheetViews>
  <sheetFormatPr defaultColWidth="33.625" defaultRowHeight="24" customHeight="1" x14ac:dyDescent="0.25"/>
  <cols>
    <col min="1" max="1" width="21" style="7" customWidth="1"/>
    <col min="2" max="2" width="7" style="7" customWidth="1"/>
    <col min="3" max="3" width="7.125" style="7" customWidth="1"/>
    <col min="4" max="4" width="7.25" style="7" customWidth="1"/>
    <col min="5" max="5" width="0.375" style="7" customWidth="1"/>
    <col min="6" max="8" width="6.75" style="7" bestFit="1" customWidth="1"/>
    <col min="9" max="9" width="0.375" style="7" customWidth="1"/>
    <col min="10" max="10" width="7" style="7" customWidth="1"/>
    <col min="11" max="11" width="7.25" style="7" customWidth="1"/>
    <col min="12" max="12" width="7.75" style="7" bestFit="1" customWidth="1"/>
    <col min="13" max="17" width="10.75" style="6" customWidth="1"/>
    <col min="18" max="23" width="10.75" style="7" customWidth="1"/>
    <col min="24" max="16384" width="33.625" style="7"/>
  </cols>
  <sheetData>
    <row r="1" spans="1:17" ht="24" customHeight="1" x14ac:dyDescent="0.35">
      <c r="A1" s="4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7" ht="24" customHeight="1" x14ac:dyDescent="0.35">
      <c r="A2" s="4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7" ht="6" customHeight="1" x14ac:dyDescent="0.35">
      <c r="A3" s="4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7" ht="24" customHeight="1" x14ac:dyDescent="0.25">
      <c r="A4" s="33" t="s">
        <v>14</v>
      </c>
      <c r="B4" s="35" t="s">
        <v>1</v>
      </c>
      <c r="C4" s="35"/>
      <c r="D4" s="35"/>
      <c r="E4" s="13"/>
      <c r="F4" s="35" t="s">
        <v>4</v>
      </c>
      <c r="G4" s="35"/>
      <c r="H4" s="35"/>
      <c r="I4" s="13"/>
      <c r="J4" s="35" t="s">
        <v>5</v>
      </c>
      <c r="K4" s="35"/>
      <c r="L4" s="35"/>
    </row>
    <row r="5" spans="1:17" s="10" customFormat="1" ht="24" customHeight="1" x14ac:dyDescent="0.25">
      <c r="A5" s="34"/>
      <c r="B5" s="14" t="s">
        <v>1</v>
      </c>
      <c r="C5" s="14" t="s">
        <v>2</v>
      </c>
      <c r="D5" s="14" t="s">
        <v>3</v>
      </c>
      <c r="E5" s="15"/>
      <c r="F5" s="14" t="s">
        <v>1</v>
      </c>
      <c r="G5" s="14" t="s">
        <v>6</v>
      </c>
      <c r="H5" s="14" t="s">
        <v>7</v>
      </c>
      <c r="I5" s="15"/>
      <c r="J5" s="15" t="s">
        <v>1</v>
      </c>
      <c r="K5" s="14" t="s">
        <v>6</v>
      </c>
      <c r="L5" s="14" t="s">
        <v>7</v>
      </c>
      <c r="M5" s="1"/>
      <c r="N5" s="2"/>
      <c r="O5" s="2"/>
      <c r="P5" s="2"/>
      <c r="Q5" s="9"/>
    </row>
    <row r="6" spans="1:17" s="10" customFormat="1" ht="24" customHeight="1" x14ac:dyDescent="0.25">
      <c r="A6" s="16"/>
      <c r="B6" s="32" t="s">
        <v>18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1"/>
      <c r="N6" s="3"/>
      <c r="P6" s="3"/>
      <c r="Q6" s="9"/>
    </row>
    <row r="7" spans="1:17" s="12" customFormat="1" ht="24" customHeight="1" x14ac:dyDescent="0.25">
      <c r="A7" s="17" t="s">
        <v>0</v>
      </c>
      <c r="B7" s="30">
        <v>236571.77850000034</v>
      </c>
      <c r="C7" s="30">
        <v>131735.36539999978</v>
      </c>
      <c r="D7" s="30">
        <v>104836.41310000002</v>
      </c>
      <c r="E7" s="31"/>
      <c r="F7" s="30">
        <v>51756.88620000003</v>
      </c>
      <c r="G7" s="30">
        <v>26487.500899999974</v>
      </c>
      <c r="H7" s="30">
        <v>25269.385300000009</v>
      </c>
      <c r="I7" s="31"/>
      <c r="J7" s="30">
        <v>184814.89229999998</v>
      </c>
      <c r="K7" s="30">
        <v>105247.86449999988</v>
      </c>
      <c r="L7" s="30">
        <v>79567.02780000004</v>
      </c>
      <c r="M7" s="1"/>
      <c r="N7" s="3"/>
      <c r="P7" s="3"/>
      <c r="Q7" s="11"/>
    </row>
    <row r="8" spans="1:17" s="12" customFormat="1" ht="24" customHeight="1" x14ac:dyDescent="0.3">
      <c r="A8" s="36" t="s">
        <v>10</v>
      </c>
      <c r="B8" s="26">
        <v>1763.9540999999999</v>
      </c>
      <c r="C8" s="26">
        <v>1763.9540999999999</v>
      </c>
      <c r="D8" s="26" t="s">
        <v>9</v>
      </c>
      <c r="E8" s="27"/>
      <c r="F8" s="26">
        <v>86.772300000000001</v>
      </c>
      <c r="G8" s="26">
        <v>86.772300000000001</v>
      </c>
      <c r="H8" s="26" t="s">
        <v>9</v>
      </c>
      <c r="I8" s="27"/>
      <c r="J8" s="26">
        <v>1677.1818000000001</v>
      </c>
      <c r="K8" s="26">
        <v>1677.1818000000001</v>
      </c>
      <c r="L8" s="26" t="s">
        <v>9</v>
      </c>
      <c r="M8" s="1"/>
      <c r="N8" s="3"/>
      <c r="P8" s="3"/>
      <c r="Q8" s="11"/>
    </row>
    <row r="9" spans="1:17" s="12" customFormat="1" ht="24" customHeight="1" x14ac:dyDescent="0.3">
      <c r="A9" s="36" t="s">
        <v>21</v>
      </c>
      <c r="B9" s="26">
        <v>105846.10829999992</v>
      </c>
      <c r="C9" s="26">
        <v>70326.662000000026</v>
      </c>
      <c r="D9" s="26">
        <v>35519.446299999989</v>
      </c>
      <c r="E9" s="19"/>
      <c r="F9" s="26">
        <v>1768.2396999999999</v>
      </c>
      <c r="G9" s="26">
        <v>672.1386</v>
      </c>
      <c r="H9" s="26">
        <v>1096.1010999999999</v>
      </c>
      <c r="I9" s="19"/>
      <c r="J9" s="26">
        <v>104077.86859999993</v>
      </c>
      <c r="K9" s="26">
        <v>69654.52340000002</v>
      </c>
      <c r="L9" s="26">
        <v>34423.345199999989</v>
      </c>
      <c r="M9" s="1"/>
      <c r="N9" s="3"/>
      <c r="P9" s="3"/>
      <c r="Q9" s="11"/>
    </row>
    <row r="10" spans="1:17" s="12" customFormat="1" ht="24" customHeight="1" x14ac:dyDescent="0.3">
      <c r="A10" s="36" t="s">
        <v>22</v>
      </c>
      <c r="B10" s="26">
        <v>66226.481500000009</v>
      </c>
      <c r="C10" s="26">
        <v>23750.247599999988</v>
      </c>
      <c r="D10" s="26">
        <v>42476.23390000005</v>
      </c>
      <c r="E10" s="27"/>
      <c r="F10" s="26">
        <v>1238.692</v>
      </c>
      <c r="G10" s="26">
        <v>193.1147</v>
      </c>
      <c r="H10" s="26">
        <v>1045.5772999999999</v>
      </c>
      <c r="I10" s="27"/>
      <c r="J10" s="26">
        <v>64987.789500000014</v>
      </c>
      <c r="K10" s="26">
        <v>23557.13289999999</v>
      </c>
      <c r="L10" s="26">
        <v>41430.656600000038</v>
      </c>
      <c r="M10" s="1"/>
      <c r="N10" s="3"/>
      <c r="P10" s="3"/>
      <c r="Q10" s="11"/>
    </row>
    <row r="11" spans="1:17" s="12" customFormat="1" ht="24" customHeight="1" x14ac:dyDescent="0.3">
      <c r="A11" s="36" t="s">
        <v>11</v>
      </c>
      <c r="B11" s="26">
        <v>26116.345499999989</v>
      </c>
      <c r="C11" s="26">
        <v>13324.073299999996</v>
      </c>
      <c r="D11" s="26">
        <v>12792.272200000001</v>
      </c>
      <c r="E11" s="27"/>
      <c r="F11" s="26">
        <v>22772.350799999989</v>
      </c>
      <c r="G11" s="26">
        <v>11080.8248</v>
      </c>
      <c r="H11" s="26">
        <v>11691.526</v>
      </c>
      <c r="I11" s="27"/>
      <c r="J11" s="26">
        <v>3343.9947000000006</v>
      </c>
      <c r="K11" s="26">
        <v>2243.2485000000001</v>
      </c>
      <c r="L11" s="26">
        <v>1100.7462</v>
      </c>
      <c r="M11" s="1"/>
      <c r="N11" s="3"/>
      <c r="P11" s="3"/>
      <c r="Q11" s="11"/>
    </row>
    <row r="12" spans="1:17" s="12" customFormat="1" ht="24" customHeight="1" x14ac:dyDescent="0.3">
      <c r="A12" s="36" t="s">
        <v>12</v>
      </c>
      <c r="B12" s="26">
        <v>36541.562100000017</v>
      </c>
      <c r="C12" s="26">
        <v>22570.42839999999</v>
      </c>
      <c r="D12" s="26">
        <v>13971.133700000002</v>
      </c>
      <c r="E12" s="27"/>
      <c r="F12" s="26">
        <v>25813.504400000002</v>
      </c>
      <c r="G12" s="26">
        <v>14454.650499999994</v>
      </c>
      <c r="H12" s="26">
        <v>11358.853900000002</v>
      </c>
      <c r="I12" s="27"/>
      <c r="J12" s="26">
        <v>10728.057700000001</v>
      </c>
      <c r="K12" s="26">
        <v>8115.777900000001</v>
      </c>
      <c r="L12" s="26">
        <v>2612.2798000000003</v>
      </c>
      <c r="M12" s="1"/>
      <c r="N12" s="3"/>
      <c r="P12" s="3"/>
      <c r="Q12" s="11"/>
    </row>
    <row r="13" spans="1:17" ht="24" customHeight="1" x14ac:dyDescent="0.3">
      <c r="A13" s="36" t="s">
        <v>13</v>
      </c>
      <c r="B13" s="26">
        <v>77.326999999999998</v>
      </c>
      <c r="C13" s="26" t="s">
        <v>9</v>
      </c>
      <c r="D13" s="26">
        <v>77.326999999999998</v>
      </c>
      <c r="E13" s="27"/>
      <c r="F13" s="26">
        <v>77.326999999999998</v>
      </c>
      <c r="G13" s="26" t="s">
        <v>9</v>
      </c>
      <c r="H13" s="26">
        <v>77.326999999999998</v>
      </c>
      <c r="I13" s="27"/>
      <c r="J13" s="26" t="s">
        <v>9</v>
      </c>
      <c r="K13" s="26" t="s">
        <v>9</v>
      </c>
      <c r="L13" s="26" t="s">
        <v>9</v>
      </c>
    </row>
    <row r="14" spans="1:17" ht="24" customHeight="1" x14ac:dyDescent="0.25">
      <c r="A14" s="16"/>
      <c r="B14" s="32" t="s">
        <v>8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7" ht="24" customHeight="1" x14ac:dyDescent="0.25">
      <c r="A15" s="17" t="s">
        <v>0</v>
      </c>
      <c r="B15" s="28">
        <f>SUM(B16:B21)</f>
        <v>99.967313514532179</v>
      </c>
      <c r="C15" s="28">
        <f t="shared" ref="C15:L15" si="0">SUM(C16:C21)</f>
        <v>100.00000000000017</v>
      </c>
      <c r="D15" s="28">
        <f t="shared" si="0"/>
        <v>100.00000000000003</v>
      </c>
      <c r="E15" s="28"/>
      <c r="F15" s="28">
        <f t="shared" si="0"/>
        <v>99.999999999999929</v>
      </c>
      <c r="G15" s="28">
        <f t="shared" si="0"/>
        <v>100.00000000000007</v>
      </c>
      <c r="H15" s="28">
        <f t="shared" si="0"/>
        <v>99.999999999999986</v>
      </c>
      <c r="I15" s="28"/>
      <c r="J15" s="28">
        <f t="shared" si="0"/>
        <v>99.999999999999986</v>
      </c>
      <c r="K15" s="28">
        <f t="shared" si="0"/>
        <v>100.00000000000011</v>
      </c>
      <c r="L15" s="28">
        <f t="shared" si="0"/>
        <v>99.999999999999986</v>
      </c>
    </row>
    <row r="16" spans="1:17" ht="24" customHeight="1" x14ac:dyDescent="0.3">
      <c r="A16" s="29" t="s">
        <v>10</v>
      </c>
      <c r="B16" s="20">
        <f>B8*100/$B$7</f>
        <v>0.74563166882561926</v>
      </c>
      <c r="C16" s="20">
        <f>C8*100/$C$7</f>
        <v>1.3390133276997789</v>
      </c>
      <c r="D16" s="21" t="s">
        <v>9</v>
      </c>
      <c r="E16" s="20" t="e">
        <f t="shared" ref="E16:I16" si="1">E8*100/E7</f>
        <v>#DIV/0!</v>
      </c>
      <c r="F16" s="21">
        <f>F8*100/$F$7</f>
        <v>0.16765363291889832</v>
      </c>
      <c r="G16" s="21">
        <f>G8*100/$G$7</f>
        <v>0.32759715734450462</v>
      </c>
      <c r="H16" s="21" t="s">
        <v>9</v>
      </c>
      <c r="I16" s="20" t="e">
        <f t="shared" si="1"/>
        <v>#DIV/0!</v>
      </c>
      <c r="J16" s="20">
        <f>J8*100/$J$7</f>
        <v>0.90749277784255711</v>
      </c>
      <c r="K16" s="20">
        <f>K8*100/$K$7</f>
        <v>1.5935542331122565</v>
      </c>
      <c r="L16" s="21" t="s">
        <v>9</v>
      </c>
    </row>
    <row r="17" spans="1:12" ht="24" customHeight="1" x14ac:dyDescent="0.3">
      <c r="A17" s="29" t="s">
        <v>21</v>
      </c>
      <c r="B17" s="20">
        <f t="shared" ref="B17:B20" si="2">B9*100/$B$7</f>
        <v>44.741646265300311</v>
      </c>
      <c r="C17" s="20">
        <f t="shared" ref="C17:C20" si="3">C9*100/$C$7</f>
        <v>53.384800494886811</v>
      </c>
      <c r="D17" s="20">
        <f t="shared" ref="D17:D21" si="4">D9*100/$D$7</f>
        <v>33.880829427194492</v>
      </c>
      <c r="E17" s="20" t="e">
        <f t="shared" ref="E17" si="5">E9*100/E8</f>
        <v>#DIV/0!</v>
      </c>
      <c r="F17" s="21">
        <f t="shared" ref="F17:F21" si="6">F9*100/$F$7</f>
        <v>3.4164336957349621</v>
      </c>
      <c r="G17" s="21">
        <f t="shared" ref="G17:G20" si="7">G9*100/$G$7</f>
        <v>2.5375689557786885</v>
      </c>
      <c r="H17" s="21">
        <f t="shared" ref="H17:H21" si="8">H9*100/$H$7</f>
        <v>4.3376642802624863</v>
      </c>
      <c r="I17" s="20" t="e">
        <f t="shared" ref="I17" si="9">I9*100/I8</f>
        <v>#DIV/0!</v>
      </c>
      <c r="J17" s="20">
        <f t="shared" ref="J17:J20" si="10">J9*100/$J$7</f>
        <v>56.314654790402912</v>
      </c>
      <c r="K17" s="20">
        <f t="shared" ref="K17:K20" si="11">K9*100/$K$7</f>
        <v>66.181412545429936</v>
      </c>
      <c r="L17" s="20">
        <f t="shared" ref="L17:L20" si="12">L9*100/$L$7</f>
        <v>43.263329235480093</v>
      </c>
    </row>
    <row r="18" spans="1:12" ht="24" customHeight="1" x14ac:dyDescent="0.3">
      <c r="A18" s="29" t="s">
        <v>22</v>
      </c>
      <c r="B18" s="20">
        <f t="shared" si="2"/>
        <v>27.994244250059573</v>
      </c>
      <c r="C18" s="20">
        <f t="shared" si="3"/>
        <v>18.02875600480175</v>
      </c>
      <c r="D18" s="20">
        <f t="shared" si="4"/>
        <v>40.516679886294241</v>
      </c>
      <c r="E18" s="20" t="e">
        <f t="shared" ref="E18" si="13">E10*100/E9</f>
        <v>#DIV/0!</v>
      </c>
      <c r="F18" s="21">
        <f t="shared" si="6"/>
        <v>2.3932892624440751</v>
      </c>
      <c r="G18" s="21">
        <f t="shared" si="7"/>
        <v>0.72907859721866097</v>
      </c>
      <c r="H18" s="21">
        <f t="shared" si="8"/>
        <v>4.1377235242837491</v>
      </c>
      <c r="I18" s="20" t="e">
        <f t="shared" ref="I18" si="14">I10*100/I9</f>
        <v>#DIV/0!</v>
      </c>
      <c r="J18" s="20">
        <f t="shared" si="10"/>
        <v>35.163719054906494</v>
      </c>
      <c r="K18" s="20">
        <f t="shared" si="11"/>
        <v>22.382528150963118</v>
      </c>
      <c r="L18" s="20">
        <f t="shared" si="12"/>
        <v>52.070132246412776</v>
      </c>
    </row>
    <row r="19" spans="1:12" ht="24" customHeight="1" x14ac:dyDescent="0.3">
      <c r="A19" s="29" t="s">
        <v>11</v>
      </c>
      <c r="B19" s="20">
        <f t="shared" si="2"/>
        <v>11.039501696099373</v>
      </c>
      <c r="C19" s="20">
        <f t="shared" si="3"/>
        <v>10.114272093558879</v>
      </c>
      <c r="D19" s="20">
        <f t="shared" si="4"/>
        <v>12.202126934463003</v>
      </c>
      <c r="E19" s="20" t="e">
        <f t="shared" ref="E19" si="15">E11*100/E10</f>
        <v>#DIV/0!</v>
      </c>
      <c r="F19" s="21">
        <f t="shared" si="6"/>
        <v>43.998687849965705</v>
      </c>
      <c r="G19" s="21">
        <f t="shared" si="7"/>
        <v>41.834164883407368</v>
      </c>
      <c r="H19" s="21">
        <f t="shared" si="8"/>
        <v>46.267552064275961</v>
      </c>
      <c r="I19" s="20" t="e">
        <f t="shared" ref="I19" si="16">I11*100/I10</f>
        <v>#DIV/0!</v>
      </c>
      <c r="J19" s="20">
        <f t="shared" si="10"/>
        <v>1.8093751311836255</v>
      </c>
      <c r="K19" s="20">
        <f t="shared" si="11"/>
        <v>2.1313957396256744</v>
      </c>
      <c r="L19" s="20">
        <f t="shared" si="12"/>
        <v>1.3834200301748605</v>
      </c>
    </row>
    <row r="20" spans="1:12" ht="24" customHeight="1" x14ac:dyDescent="0.3">
      <c r="A20" s="29" t="s">
        <v>12</v>
      </c>
      <c r="B20" s="20">
        <f t="shared" si="2"/>
        <v>15.446289634247293</v>
      </c>
      <c r="C20" s="20">
        <f t="shared" si="3"/>
        <v>17.133158079052951</v>
      </c>
      <c r="D20" s="20">
        <f t="shared" si="4"/>
        <v>13.326604074743948</v>
      </c>
      <c r="E20" s="20" t="e">
        <f t="shared" ref="E20" si="17">E12*100/E11</f>
        <v>#DIV/0!</v>
      </c>
      <c r="F20" s="21">
        <f t="shared" si="6"/>
        <v>49.874531285075619</v>
      </c>
      <c r="G20" s="21">
        <f t="shared" si="7"/>
        <v>54.571590406250849</v>
      </c>
      <c r="H20" s="21">
        <f t="shared" si="8"/>
        <v>44.951049521572642</v>
      </c>
      <c r="I20" s="20" t="e">
        <f t="shared" ref="I20" si="18">I12*100/I11</f>
        <v>#DIV/0!</v>
      </c>
      <c r="J20" s="20">
        <f t="shared" si="10"/>
        <v>5.8047582456643845</v>
      </c>
      <c r="K20" s="20">
        <f t="shared" si="11"/>
        <v>7.7111093308691405</v>
      </c>
      <c r="L20" s="20">
        <f t="shared" si="12"/>
        <v>3.2831184879322577</v>
      </c>
    </row>
    <row r="21" spans="1:12" ht="24" customHeight="1" x14ac:dyDescent="0.3">
      <c r="A21" s="29" t="s">
        <v>13</v>
      </c>
      <c r="B21" s="21" t="s">
        <v>16</v>
      </c>
      <c r="C21" s="21" t="s">
        <v>9</v>
      </c>
      <c r="D21" s="20">
        <f t="shared" si="4"/>
        <v>7.3759677304335386E-2</v>
      </c>
      <c r="E21" s="20" t="e">
        <f t="shared" ref="E21" si="19">E13*100/E12</f>
        <v>#DIV/0!</v>
      </c>
      <c r="F21" s="21">
        <f t="shared" si="6"/>
        <v>0.14940427386066349</v>
      </c>
      <c r="G21" s="21" t="s">
        <v>9</v>
      </c>
      <c r="H21" s="21">
        <f t="shared" si="8"/>
        <v>0.30601060960513343</v>
      </c>
      <c r="I21" s="20" t="e">
        <f t="shared" ref="I21" si="20">I13*100/I12</f>
        <v>#DIV/0!</v>
      </c>
      <c r="J21" s="21" t="s">
        <v>9</v>
      </c>
      <c r="K21" s="21" t="s">
        <v>9</v>
      </c>
      <c r="L21" s="21" t="s">
        <v>9</v>
      </c>
    </row>
    <row r="22" spans="1:12" ht="6" customHeight="1" x14ac:dyDescent="0.3">
      <c r="A22" s="22"/>
      <c r="B22" s="23"/>
      <c r="C22" s="23"/>
      <c r="D22" s="24"/>
      <c r="E22" s="24"/>
      <c r="F22" s="23"/>
      <c r="G22" s="23"/>
      <c r="H22" s="23"/>
      <c r="I22" s="24"/>
      <c r="J22" s="24"/>
      <c r="K22" s="23"/>
      <c r="L22" s="24"/>
    </row>
    <row r="23" spans="1:12" ht="6" customHeight="1" x14ac:dyDescent="0.3">
      <c r="A23" s="18"/>
      <c r="B23" s="21"/>
      <c r="C23" s="21"/>
      <c r="D23" s="20"/>
      <c r="E23" s="20"/>
      <c r="F23" s="21"/>
      <c r="G23" s="21"/>
      <c r="H23" s="21"/>
      <c r="I23" s="20"/>
      <c r="J23" s="20"/>
      <c r="K23" s="21"/>
      <c r="L23" s="20"/>
    </row>
    <row r="24" spans="1:12" ht="24" customHeight="1" x14ac:dyDescent="0.3">
      <c r="A24" s="25" t="s">
        <v>17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2" ht="24" customHeight="1" x14ac:dyDescent="0.3">
      <c r="A25" s="25" t="s">
        <v>15</v>
      </c>
    </row>
  </sheetData>
  <mergeCells count="6">
    <mergeCell ref="B14:L14"/>
    <mergeCell ref="A4:A5"/>
    <mergeCell ref="B4:D4"/>
    <mergeCell ref="F4:H4"/>
    <mergeCell ref="J4:L4"/>
    <mergeCell ref="B6:L6"/>
  </mergeCells>
  <phoneticPr fontId="0" type="noConversion"/>
  <pageMargins left="0.78740157480314965" right="0.62992125984251968" top="0.98425196850393704" bottom="0.78740157480314965" header="0.51181102362204722" footer="0.9842519685039370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6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2017-08-31T02:11:51Z</cp:lastPrinted>
  <dcterms:created xsi:type="dcterms:W3CDTF">2007-01-27T02:11:29Z</dcterms:created>
  <dcterms:modified xsi:type="dcterms:W3CDTF">2017-08-31T02:19:10Z</dcterms:modified>
</cp:coreProperties>
</file>