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6" sheetId="9" r:id="rId1"/>
  </sheets>
  <definedNames>
    <definedName name="_xlnm.Print_Area" localSheetId="0">'T-3.6'!$A$1:$V$29</definedName>
  </definedNames>
  <calcPr calcId="145621"/>
</workbook>
</file>

<file path=xl/calcChain.xml><?xml version="1.0" encoding="utf-8"?>
<calcChain xmlns="http://schemas.openxmlformats.org/spreadsheetml/2006/main">
  <c r="K23" i="9"/>
  <c r="Q18"/>
  <c r="Q19"/>
  <c r="Q21"/>
  <c r="Q24"/>
  <c r="N13"/>
  <c r="N22"/>
  <c r="K13"/>
  <c r="K14"/>
  <c r="K15"/>
  <c r="K16"/>
  <c r="K17"/>
  <c r="K18"/>
  <c r="K19"/>
  <c r="K20"/>
  <c r="K22"/>
  <c r="K25"/>
  <c r="H25"/>
  <c r="H24"/>
  <c r="H23"/>
  <c r="H22"/>
  <c r="H21"/>
  <c r="H20"/>
  <c r="H19"/>
  <c r="H18"/>
  <c r="H17"/>
  <c r="H16"/>
  <c r="H15"/>
  <c r="H14"/>
  <c r="H13"/>
  <c r="E13"/>
  <c r="E14"/>
  <c r="E15"/>
  <c r="E16"/>
  <c r="E17"/>
  <c r="E18"/>
  <c r="E19"/>
  <c r="E20"/>
  <c r="E21"/>
  <c r="E22"/>
  <c r="E23"/>
  <c r="E24"/>
  <c r="E25"/>
  <c r="S12"/>
  <c r="R12"/>
  <c r="Q12" s="1"/>
  <c r="P12"/>
  <c r="O12"/>
  <c r="N12" s="1"/>
  <c r="M12"/>
  <c r="L12"/>
  <c r="K12" s="1"/>
  <c r="J12"/>
  <c r="I12"/>
  <c r="H12" s="1"/>
  <c r="G12"/>
  <c r="F12"/>
  <c r="E12" s="1"/>
</calcChain>
</file>

<file path=xl/sharedStrings.xml><?xml version="1.0" encoding="utf-8"?>
<sst xmlns="http://schemas.openxmlformats.org/spreadsheetml/2006/main" count="158" uniqueCount="65">
  <si>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</si>
  <si>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</si>
  <si>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</si>
  <si>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</si>
  <si>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</si>
  <si>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</si>
  <si>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</si>
  <si>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</si>
  <si>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</si>
  <si>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</si>
  <si>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</si>
  <si>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</si>
  <si>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</si>
  <si>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</si>
  <si>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</si>
  <si>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</si>
  <si>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</si>
  <si>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</si>
  <si>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</si>
  <si>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</si>
  <si>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</si>
  <si>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</si>
  <si>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</si>
  <si>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</si>
  <si>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สำนักงานตำรวจแห่งชาติ</t>
  </si>
  <si>
    <t>(โรงเรียนตำรวจชายแดน)</t>
  </si>
  <si>
    <t>Royal Thai Police</t>
  </si>
  <si>
    <t>(Border partol</t>
  </si>
  <si>
    <t>Police School)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</si>
  <si>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</si>
  <si>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</si>
  <si>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</si>
  <si>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</si>
  <si>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</si>
  <si>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</si>
  <si>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</si>
  <si>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</si>
  <si>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</si>
  <si>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</si>
  <si>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</si>
  <si>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</si>
  <si>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</si>
  <si>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</si>
  <si>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</si>
  <si>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</si>
  <si>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</si>
  <si>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</si>
  <si>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</si>
  <si>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</si>
  <si>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</si>
  <si>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</si>
  <si>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</si>
  <si>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</si>
  <si>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</si>
  <si>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</si>
  <si>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</si>
  <si>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</si>
  <si>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</si>
  <si>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</si>
  <si>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</si>
  <si>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</si>
  <si>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</si>
  <si>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</si>
  <si>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สำนักงานตำรวจแห่งชาติ (โรงเรียนตำรวจชายแดน)</t>
  </si>
  <si>
    <t xml:space="preserve">            4. Royal Thai Police (Border partol Police School)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</si>
</sst>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/>
    <xf numFmtId="0" fontId="7" fillId="0" borderId="0" xfId="0" applyFont="1" applyAlignment="1">
      <alignment vertic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8" xfId="0" applyFont="1" applyBorder="1"/>
    <xf numFmtId="0" fontId="5" fillId="0" borderId="0" xfId="0" applyFont="1" applyAlignment="1">
      <alignment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3" xfId="0" applyFont="1" applyBorder="1" applyAlignment="1"/>
    <xf numFmtId="187" fontId="7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/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horizontal="left" vertical="top"/>
    </xf>
    <xf numFmtId="187" fontId="8" fillId="0" borderId="4" xfId="1" applyNumberFormat="1" applyFont="1" applyBorder="1" applyAlignment="1">
      <alignment horizontal="right" vertical="center"/>
    </xf>
    <xf numFmtId="187" fontId="7" fillId="0" borderId="4" xfId="1" applyNumberFormat="1" applyFont="1" applyBorder="1" applyAlignment="1">
      <alignment horizontal="right"/>
    </xf>
    <xf numFmtId="187" fontId="7" fillId="0" borderId="2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187" fontId="7" fillId="0" borderId="7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1038225</xdr:colOff>
      <xdr:row>0</xdr:row>
      <xdr:rowOff>9526</xdr:rowOff>
    </xdr:from>
    <xdr:to>
      <xdr:col>22</xdr:col>
      <xdr:colOff>19050</xdr:colOff>
      <xdr:row>28</xdr:row>
      <xdr:rowOff>133351</xdr:rowOff>
    </xdr:to>
    <xdr:grpSp>
      <xdr:nvGrpSpPr>
        <xdr:cNvPr id="9" name="Group 127"/>
        <xdr:cNvGrpSpPr>
          <a:grpSpLocks/>
        </xdr:cNvGrpSpPr>
      </xdr:nvGrpSpPr>
      <xdr:grpSpPr bwMode="auto">
        <a:xfrm>
          <a:off x="9391650" y="9526"/>
          <a:ext cx="914400" cy="661035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9"/>
  <sheetViews>
    <sheetView showGridLines="0" tabSelected="1" topLeftCell="A13" workbookViewId="0">
      <selection activeCell="F16" sqref="F16"/>
    </sheetView>
  </sheetViews>
  <sheetFormatPr defaultRowHeight="18.75"/>
  <cols>
    <col min="1" max="1" width="1.7109375" style="4" customWidth="1"/>
    <col min="2" max="2" width="6.140625" style="4" customWidth="1"/>
    <col min="3" max="3" width="4.140625" style="4" customWidth="1"/>
    <col min="4" max="4" width="7.28515625" style="4" customWidth="1"/>
    <col min="5" max="5" width="8" style="4" customWidth="1"/>
    <col min="6" max="7" width="7.28515625" style="4" customWidth="1"/>
    <col min="8" max="16" width="7" style="4" customWidth="1"/>
    <col min="17" max="17" width="6.42578125" style="4" customWidth="1"/>
    <col min="18" max="19" width="7" style="4" customWidth="1"/>
    <col min="20" max="20" width="17.7109375" style="4" customWidth="1"/>
    <col min="21" max="21" width="7.140625" style="4" customWidth="1"/>
    <col min="22" max="22" width="4.140625" style="4" customWidth="1"/>
    <col min="23" max="16384" width="9.140625" style="4"/>
  </cols>
  <sheetData>
    <row r="1" spans="1:21" s="1" customFormat="1">
      <c r="B1" s="1" t="s">
        <v>15</v>
      </c>
      <c r="C1" s="2">
        <v>3.6</v>
      </c>
      <c r="D1" s="1" t="s">
        <v>55</v>
      </c>
    </row>
    <row r="2" spans="1:21" s="3" customFormat="1">
      <c r="B2" s="27" t="s">
        <v>22</v>
      </c>
      <c r="C2" s="2">
        <v>3.6</v>
      </c>
      <c r="D2" s="27" t="s">
        <v>56</v>
      </c>
      <c r="E2" s="27"/>
    </row>
    <row r="3" spans="1:21" ht="3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8" customFormat="1" ht="15.75">
      <c r="A4" s="71" t="s">
        <v>20</v>
      </c>
      <c r="B4" s="79"/>
      <c r="C4" s="79"/>
      <c r="D4" s="85"/>
      <c r="E4" s="36"/>
      <c r="F4" s="7"/>
      <c r="G4" s="16"/>
      <c r="H4" s="88" t="s">
        <v>0</v>
      </c>
      <c r="I4" s="89"/>
      <c r="J4" s="89"/>
      <c r="K4" s="89"/>
      <c r="L4" s="89"/>
      <c r="M4" s="89"/>
      <c r="N4" s="90"/>
      <c r="O4" s="90"/>
      <c r="P4" s="90"/>
      <c r="Q4" s="84"/>
      <c r="R4" s="84"/>
      <c r="S4" s="91"/>
      <c r="T4" s="78" t="s">
        <v>21</v>
      </c>
    </row>
    <row r="5" spans="1:21" s="8" customFormat="1" ht="15.75">
      <c r="A5" s="81"/>
      <c r="B5" s="81"/>
      <c r="C5" s="81"/>
      <c r="D5" s="86"/>
      <c r="E5" s="12"/>
      <c r="F5" s="7"/>
      <c r="G5" s="16"/>
      <c r="H5" s="12"/>
      <c r="I5" s="7"/>
      <c r="J5" s="21"/>
      <c r="K5" s="25"/>
      <c r="L5" s="29" t="s">
        <v>3</v>
      </c>
      <c r="M5" s="25"/>
      <c r="N5" s="33"/>
      <c r="O5" s="23"/>
      <c r="P5" s="34"/>
      <c r="Q5" s="68" t="s">
        <v>24</v>
      </c>
      <c r="R5" s="69"/>
      <c r="S5" s="70"/>
      <c r="T5" s="80"/>
    </row>
    <row r="6" spans="1:21" s="8" customFormat="1" ht="15.75">
      <c r="A6" s="81"/>
      <c r="B6" s="81"/>
      <c r="C6" s="81"/>
      <c r="D6" s="86"/>
      <c r="E6" s="72"/>
      <c r="F6" s="73"/>
      <c r="G6" s="74"/>
      <c r="H6" s="28"/>
      <c r="I6" s="29" t="s">
        <v>1</v>
      </c>
      <c r="J6" s="26"/>
      <c r="K6" s="25"/>
      <c r="L6" s="29" t="s">
        <v>4</v>
      </c>
      <c r="M6" s="25"/>
      <c r="N6" s="92"/>
      <c r="O6" s="90"/>
      <c r="P6" s="93"/>
      <c r="Q6" s="59" t="s">
        <v>25</v>
      </c>
      <c r="R6" s="60"/>
      <c r="S6" s="61"/>
      <c r="T6" s="80"/>
    </row>
    <row r="7" spans="1:21" s="8" customFormat="1" ht="15.75">
      <c r="A7" s="81"/>
      <c r="B7" s="81"/>
      <c r="C7" s="81"/>
      <c r="D7" s="86"/>
      <c r="E7" s="72"/>
      <c r="F7" s="73"/>
      <c r="G7" s="74"/>
      <c r="H7" s="28"/>
      <c r="I7" s="29" t="s">
        <v>2</v>
      </c>
      <c r="J7" s="26"/>
      <c r="K7" s="25"/>
      <c r="L7" s="29" t="s">
        <v>5</v>
      </c>
      <c r="M7" s="25"/>
      <c r="N7" s="72" t="s">
        <v>19</v>
      </c>
      <c r="O7" s="73"/>
      <c r="P7" s="74"/>
      <c r="Q7" s="62" t="s">
        <v>26</v>
      </c>
      <c r="R7" s="63"/>
      <c r="S7" s="64"/>
      <c r="T7" s="80"/>
    </row>
    <row r="8" spans="1:21" s="8" customFormat="1" ht="15.75">
      <c r="A8" s="81"/>
      <c r="B8" s="81"/>
      <c r="C8" s="81"/>
      <c r="D8" s="86"/>
      <c r="E8" s="72" t="s">
        <v>8</v>
      </c>
      <c r="F8" s="73"/>
      <c r="G8" s="74"/>
      <c r="H8" s="28"/>
      <c r="I8" s="29" t="s">
        <v>6</v>
      </c>
      <c r="J8" s="26"/>
      <c r="K8" s="25"/>
      <c r="L8" s="29" t="s">
        <v>10</v>
      </c>
      <c r="M8" s="25"/>
      <c r="N8" s="72" t="s">
        <v>17</v>
      </c>
      <c r="O8" s="73"/>
      <c r="P8" s="74"/>
      <c r="Q8" s="62" t="s">
        <v>27</v>
      </c>
      <c r="R8" s="63"/>
      <c r="S8" s="64"/>
      <c r="T8" s="80"/>
    </row>
    <row r="9" spans="1:21" s="8" customFormat="1" ht="15.75">
      <c r="A9" s="81"/>
      <c r="B9" s="81"/>
      <c r="C9" s="81"/>
      <c r="D9" s="86"/>
      <c r="E9" s="75" t="s">
        <v>9</v>
      </c>
      <c r="F9" s="76"/>
      <c r="G9" s="77"/>
      <c r="H9" s="37"/>
      <c r="I9" s="35" t="s">
        <v>7</v>
      </c>
      <c r="J9" s="38"/>
      <c r="K9" s="18"/>
      <c r="L9" s="13" t="s">
        <v>7</v>
      </c>
      <c r="M9" s="18"/>
      <c r="N9" s="75" t="s">
        <v>18</v>
      </c>
      <c r="O9" s="76"/>
      <c r="P9" s="77"/>
      <c r="Q9" s="65" t="s">
        <v>28</v>
      </c>
      <c r="R9" s="66"/>
      <c r="S9" s="67"/>
      <c r="T9" s="80"/>
    </row>
    <row r="10" spans="1:21">
      <c r="A10" s="81"/>
      <c r="B10" s="81"/>
      <c r="C10" s="81"/>
      <c r="D10" s="86"/>
      <c r="E10" s="24" t="s">
        <v>8</v>
      </c>
      <c r="F10" s="24" t="s">
        <v>11</v>
      </c>
      <c r="G10" s="16" t="s">
        <v>12</v>
      </c>
      <c r="H10" s="15" t="s">
        <v>8</v>
      </c>
      <c r="I10" s="15" t="s">
        <v>11</v>
      </c>
      <c r="J10" s="16" t="s">
        <v>12</v>
      </c>
      <c r="K10" s="15" t="s">
        <v>8</v>
      </c>
      <c r="L10" s="15" t="s">
        <v>11</v>
      </c>
      <c r="M10" s="16" t="s">
        <v>12</v>
      </c>
      <c r="N10" s="24" t="s">
        <v>8</v>
      </c>
      <c r="O10" s="16" t="s">
        <v>11</v>
      </c>
      <c r="P10" s="16" t="s">
        <v>12</v>
      </c>
      <c r="Q10" s="24" t="s">
        <v>8</v>
      </c>
      <c r="R10" s="24" t="s">
        <v>11</v>
      </c>
      <c r="S10" s="16" t="s">
        <v>12</v>
      </c>
      <c r="T10" s="80"/>
    </row>
    <row r="11" spans="1:21">
      <c r="A11" s="83"/>
      <c r="B11" s="83"/>
      <c r="C11" s="83"/>
      <c r="D11" s="87"/>
      <c r="E11" s="17" t="s">
        <v>9</v>
      </c>
      <c r="F11" s="17" t="s">
        <v>13</v>
      </c>
      <c r="G11" s="14" t="s">
        <v>14</v>
      </c>
      <c r="H11" s="17" t="s">
        <v>9</v>
      </c>
      <c r="I11" s="17" t="s">
        <v>13</v>
      </c>
      <c r="J11" s="14" t="s">
        <v>14</v>
      </c>
      <c r="K11" s="17" t="s">
        <v>9</v>
      </c>
      <c r="L11" s="17" t="s">
        <v>13</v>
      </c>
      <c r="M11" s="14" t="s">
        <v>14</v>
      </c>
      <c r="N11" s="17" t="s">
        <v>9</v>
      </c>
      <c r="O11" s="14" t="s">
        <v>13</v>
      </c>
      <c r="P11" s="14" t="s">
        <v>14</v>
      </c>
      <c r="Q11" s="17" t="s">
        <v>9</v>
      </c>
      <c r="R11" s="17" t="s">
        <v>13</v>
      </c>
      <c r="S11" s="14" t="s">
        <v>14</v>
      </c>
      <c r="T11" s="82"/>
    </row>
    <row r="12" spans="1:21" s="39" customFormat="1" ht="27" customHeight="1">
      <c r="A12" s="57" t="s">
        <v>16</v>
      </c>
      <c r="B12" s="57"/>
      <c r="C12" s="57"/>
      <c r="D12" s="58"/>
      <c r="E12" s="48">
        <f>SUM(F12,G12)</f>
        <v>161645</v>
      </c>
      <c r="F12" s="48">
        <f>SUM(F13:F25)</f>
        <v>79963</v>
      </c>
      <c r="G12" s="48">
        <f>SUM(G13:G25)</f>
        <v>81682</v>
      </c>
      <c r="H12" s="48">
        <f>SUM(I12,J12)</f>
        <v>93686</v>
      </c>
      <c r="I12" s="48">
        <f>SUM(I13:I25)</f>
        <v>47899</v>
      </c>
      <c r="J12" s="48">
        <f>SUM(J13:J25)</f>
        <v>45787</v>
      </c>
      <c r="K12" s="48">
        <f>SUM(L12,M12)</f>
        <v>59573</v>
      </c>
      <c r="L12" s="48">
        <f>SUM(L13:L25)</f>
        <v>27553</v>
      </c>
      <c r="M12" s="48">
        <f>SUM(M13:M25)</f>
        <v>32020</v>
      </c>
      <c r="N12" s="48">
        <f>SUM(O12,P12)</f>
        <v>11714</v>
      </c>
      <c r="O12" s="48">
        <f>SUM(O13:O25)</f>
        <v>7611</v>
      </c>
      <c r="P12" s="48">
        <f>SUM(P13:P25)</f>
        <v>4103</v>
      </c>
      <c r="Q12" s="48">
        <f>SUM(R12,S12)</f>
        <v>775</v>
      </c>
      <c r="R12" s="48">
        <f>SUM(R13:R25)</f>
        <v>408</v>
      </c>
      <c r="S12" s="48">
        <f>SUM(S13:S25)</f>
        <v>367</v>
      </c>
      <c r="T12" s="19" t="s">
        <v>9</v>
      </c>
    </row>
    <row r="13" spans="1:21" ht="20.25" customHeight="1">
      <c r="A13" s="11" t="s">
        <v>29</v>
      </c>
      <c r="B13" s="11"/>
      <c r="C13" s="20"/>
      <c r="D13" s="20"/>
      <c r="E13" s="44">
        <f t="shared" ref="E13:E25" si="0">SUM(F13,G13)</f>
        <v>32744</v>
      </c>
      <c r="F13" s="49">
        <v>15661</v>
      </c>
      <c r="G13" s="50">
        <v>17083</v>
      </c>
      <c r="H13" s="44">
        <f t="shared" ref="H13:H25" si="1">SUM(I13,J13)</f>
        <v>12703</v>
      </c>
      <c r="I13" s="49">
        <v>6243</v>
      </c>
      <c r="J13" s="50">
        <v>6460</v>
      </c>
      <c r="K13" s="44">
        <f t="shared" ref="K13:K25" si="2">SUM(L13,M13)</f>
        <v>15759</v>
      </c>
      <c r="L13" s="49">
        <v>7081</v>
      </c>
      <c r="M13" s="50">
        <v>8678</v>
      </c>
      <c r="N13" s="44">
        <f t="shared" ref="N13:N22" si="3">SUM(O13,P13)</f>
        <v>6619</v>
      </c>
      <c r="O13" s="50">
        <v>4282</v>
      </c>
      <c r="P13" s="50">
        <v>2337</v>
      </c>
      <c r="Q13" s="44" t="s">
        <v>23</v>
      </c>
      <c r="R13" s="49" t="s">
        <v>23</v>
      </c>
      <c r="S13" s="50" t="s">
        <v>23</v>
      </c>
      <c r="T13" s="46" t="s">
        <v>42</v>
      </c>
      <c r="U13" s="40"/>
    </row>
    <row r="14" spans="1:21" ht="20.25" customHeight="1">
      <c r="A14" s="5" t="s">
        <v>30</v>
      </c>
      <c r="B14" s="5"/>
      <c r="C14" s="20"/>
      <c r="D14" s="20"/>
      <c r="E14" s="44">
        <f t="shared" si="0"/>
        <v>11926</v>
      </c>
      <c r="F14" s="49">
        <v>5914</v>
      </c>
      <c r="G14" s="50">
        <v>6012</v>
      </c>
      <c r="H14" s="44">
        <f t="shared" si="1"/>
        <v>9538</v>
      </c>
      <c r="I14" s="49">
        <v>4929</v>
      </c>
      <c r="J14" s="50">
        <v>4609</v>
      </c>
      <c r="K14" s="44">
        <f t="shared" si="2"/>
        <v>2388</v>
      </c>
      <c r="L14" s="49">
        <v>985</v>
      </c>
      <c r="M14" s="50">
        <v>1403</v>
      </c>
      <c r="N14" s="48" t="s">
        <v>23</v>
      </c>
      <c r="O14" s="50" t="s">
        <v>23</v>
      </c>
      <c r="P14" s="50" t="s">
        <v>23</v>
      </c>
      <c r="Q14" s="44" t="s">
        <v>23</v>
      </c>
      <c r="R14" s="49" t="s">
        <v>23</v>
      </c>
      <c r="S14" s="50" t="s">
        <v>23</v>
      </c>
      <c r="T14" s="46" t="s">
        <v>43</v>
      </c>
      <c r="U14" s="40"/>
    </row>
    <row r="15" spans="1:21" ht="20.25" customHeight="1">
      <c r="A15" s="5" t="s">
        <v>31</v>
      </c>
      <c r="B15" s="5"/>
      <c r="C15" s="20"/>
      <c r="D15" s="20"/>
      <c r="E15" s="44">
        <f t="shared" si="0"/>
        <v>11231</v>
      </c>
      <c r="F15" s="49">
        <v>5619</v>
      </c>
      <c r="G15" s="50">
        <v>5612</v>
      </c>
      <c r="H15" s="44">
        <f t="shared" si="1"/>
        <v>6597</v>
      </c>
      <c r="I15" s="49">
        <v>3391</v>
      </c>
      <c r="J15" s="50">
        <v>3206</v>
      </c>
      <c r="K15" s="44">
        <f t="shared" si="2"/>
        <v>4634</v>
      </c>
      <c r="L15" s="49">
        <v>2228</v>
      </c>
      <c r="M15" s="50">
        <v>2406</v>
      </c>
      <c r="N15" s="48" t="s">
        <v>23</v>
      </c>
      <c r="O15" s="50" t="s">
        <v>23</v>
      </c>
      <c r="P15" s="50" t="s">
        <v>23</v>
      </c>
      <c r="Q15" s="44" t="s">
        <v>23</v>
      </c>
      <c r="R15" s="49" t="s">
        <v>23</v>
      </c>
      <c r="S15" s="50" t="s">
        <v>23</v>
      </c>
      <c r="T15" s="46" t="s">
        <v>44</v>
      </c>
      <c r="U15" s="40"/>
    </row>
    <row r="16" spans="1:21" ht="20.25" customHeight="1">
      <c r="A16" s="11" t="s">
        <v>32</v>
      </c>
      <c r="B16" s="11"/>
      <c r="C16" s="20"/>
      <c r="D16" s="20"/>
      <c r="E16" s="44">
        <f t="shared" si="0"/>
        <v>10412</v>
      </c>
      <c r="F16" s="49">
        <v>5298</v>
      </c>
      <c r="G16" s="50">
        <v>5114</v>
      </c>
      <c r="H16" s="44">
        <f t="shared" si="1"/>
        <v>4884</v>
      </c>
      <c r="I16" s="49">
        <v>2509</v>
      </c>
      <c r="J16" s="50">
        <v>2375</v>
      </c>
      <c r="K16" s="44">
        <f t="shared" si="2"/>
        <v>5528</v>
      </c>
      <c r="L16" s="49">
        <v>2789</v>
      </c>
      <c r="M16" s="50">
        <v>2739</v>
      </c>
      <c r="N16" s="48" t="s">
        <v>23</v>
      </c>
      <c r="O16" s="50" t="s">
        <v>23</v>
      </c>
      <c r="P16" s="50" t="s">
        <v>23</v>
      </c>
      <c r="Q16" s="44" t="s">
        <v>23</v>
      </c>
      <c r="R16" s="49" t="s">
        <v>23</v>
      </c>
      <c r="S16" s="50" t="s">
        <v>23</v>
      </c>
      <c r="T16" s="46" t="s">
        <v>45</v>
      </c>
      <c r="U16" s="9"/>
    </row>
    <row r="17" spans="1:21" ht="20.25" customHeight="1">
      <c r="A17" s="11" t="s">
        <v>33</v>
      </c>
      <c r="B17" s="11"/>
      <c r="C17" s="20"/>
      <c r="D17" s="20"/>
      <c r="E17" s="44">
        <f t="shared" si="0"/>
        <v>20302</v>
      </c>
      <c r="F17" s="49">
        <v>9755</v>
      </c>
      <c r="G17" s="50">
        <v>10547</v>
      </c>
      <c r="H17" s="44">
        <f t="shared" si="1"/>
        <v>9168</v>
      </c>
      <c r="I17" s="49">
        <v>4769</v>
      </c>
      <c r="J17" s="50">
        <v>4399</v>
      </c>
      <c r="K17" s="44">
        <f t="shared" si="2"/>
        <v>11134</v>
      </c>
      <c r="L17" s="49">
        <v>4986</v>
      </c>
      <c r="M17" s="50">
        <v>6148</v>
      </c>
      <c r="N17" s="48" t="s">
        <v>23</v>
      </c>
      <c r="O17" s="50" t="s">
        <v>23</v>
      </c>
      <c r="P17" s="50" t="s">
        <v>23</v>
      </c>
      <c r="Q17" s="44" t="s">
        <v>23</v>
      </c>
      <c r="R17" s="49" t="s">
        <v>23</v>
      </c>
      <c r="S17" s="50" t="s">
        <v>23</v>
      </c>
      <c r="T17" s="43" t="s">
        <v>46</v>
      </c>
      <c r="U17" s="9"/>
    </row>
    <row r="18" spans="1:21" ht="20.25" customHeight="1">
      <c r="A18" s="11" t="s">
        <v>34</v>
      </c>
      <c r="B18" s="11"/>
      <c r="C18" s="20"/>
      <c r="D18" s="20"/>
      <c r="E18" s="44">
        <f t="shared" si="0"/>
        <v>14804</v>
      </c>
      <c r="F18" s="49">
        <v>7488</v>
      </c>
      <c r="G18" s="50">
        <v>7316</v>
      </c>
      <c r="H18" s="44">
        <f t="shared" si="1"/>
        <v>8639</v>
      </c>
      <c r="I18" s="49">
        <v>4539</v>
      </c>
      <c r="J18" s="50">
        <v>4100</v>
      </c>
      <c r="K18" s="44">
        <f t="shared" si="2"/>
        <v>6038</v>
      </c>
      <c r="L18" s="49">
        <v>2876</v>
      </c>
      <c r="M18" s="50">
        <v>3162</v>
      </c>
      <c r="N18" s="48" t="s">
        <v>23</v>
      </c>
      <c r="O18" s="50" t="s">
        <v>23</v>
      </c>
      <c r="P18" s="50" t="s">
        <v>23</v>
      </c>
      <c r="Q18" s="44">
        <f t="shared" ref="Q18:Q24" si="4">SUM(R18,S18)</f>
        <v>127</v>
      </c>
      <c r="R18" s="49">
        <v>73</v>
      </c>
      <c r="S18" s="50">
        <v>54</v>
      </c>
      <c r="T18" s="43" t="s">
        <v>47</v>
      </c>
      <c r="U18" s="9"/>
    </row>
    <row r="19" spans="1:21" ht="20.25" customHeight="1">
      <c r="A19" s="11" t="s">
        <v>35</v>
      </c>
      <c r="B19" s="11"/>
      <c r="C19" s="20"/>
      <c r="D19" s="20"/>
      <c r="E19" s="44">
        <f t="shared" si="0"/>
        <v>7357</v>
      </c>
      <c r="F19" s="49">
        <v>3641</v>
      </c>
      <c r="G19" s="50">
        <v>3716</v>
      </c>
      <c r="H19" s="44">
        <f t="shared" si="1"/>
        <v>5097</v>
      </c>
      <c r="I19" s="49">
        <v>2575</v>
      </c>
      <c r="J19" s="50">
        <v>2522</v>
      </c>
      <c r="K19" s="44">
        <f t="shared" si="2"/>
        <v>1906</v>
      </c>
      <c r="L19" s="49">
        <v>893</v>
      </c>
      <c r="M19" s="50">
        <v>1013</v>
      </c>
      <c r="N19" s="48" t="s">
        <v>23</v>
      </c>
      <c r="O19" s="50" t="s">
        <v>23</v>
      </c>
      <c r="P19" s="50" t="s">
        <v>23</v>
      </c>
      <c r="Q19" s="44">
        <f t="shared" si="4"/>
        <v>354</v>
      </c>
      <c r="R19" s="49">
        <v>173</v>
      </c>
      <c r="S19" s="50">
        <v>181</v>
      </c>
      <c r="T19" s="43" t="s">
        <v>48</v>
      </c>
      <c r="U19" s="9"/>
    </row>
    <row r="20" spans="1:21" ht="20.25" customHeight="1">
      <c r="A20" s="11" t="s">
        <v>36</v>
      </c>
      <c r="B20" s="11"/>
      <c r="C20" s="7"/>
      <c r="D20" s="7"/>
      <c r="E20" s="44">
        <f t="shared" si="0"/>
        <v>10745</v>
      </c>
      <c r="F20" s="49">
        <v>5288</v>
      </c>
      <c r="G20" s="50">
        <v>5457</v>
      </c>
      <c r="H20" s="44">
        <f t="shared" si="1"/>
        <v>7875</v>
      </c>
      <c r="I20" s="49">
        <v>4048</v>
      </c>
      <c r="J20" s="50">
        <v>3827</v>
      </c>
      <c r="K20" s="44">
        <f t="shared" si="2"/>
        <v>2870</v>
      </c>
      <c r="L20" s="49">
        <v>1240</v>
      </c>
      <c r="M20" s="50">
        <v>1630</v>
      </c>
      <c r="N20" s="48" t="s">
        <v>23</v>
      </c>
      <c r="O20" s="50" t="s">
        <v>23</v>
      </c>
      <c r="P20" s="50" t="s">
        <v>23</v>
      </c>
      <c r="Q20" s="44" t="s">
        <v>23</v>
      </c>
      <c r="R20" s="49" t="s">
        <v>23</v>
      </c>
      <c r="S20" s="50" t="s">
        <v>23</v>
      </c>
      <c r="T20" s="43" t="s">
        <v>49</v>
      </c>
      <c r="U20" s="9"/>
    </row>
    <row r="21" spans="1:21" ht="20.25" customHeight="1">
      <c r="A21" s="11" t="s">
        <v>37</v>
      </c>
      <c r="B21" s="11"/>
      <c r="C21" s="7"/>
      <c r="D21" s="7"/>
      <c r="E21" s="44">
        <f t="shared" si="0"/>
        <v>4172</v>
      </c>
      <c r="F21" s="49">
        <v>2127</v>
      </c>
      <c r="G21" s="50">
        <v>2045</v>
      </c>
      <c r="H21" s="44">
        <f t="shared" si="1"/>
        <v>4080</v>
      </c>
      <c r="I21" s="49">
        <v>2078</v>
      </c>
      <c r="J21" s="50">
        <v>2002</v>
      </c>
      <c r="K21" s="44" t="s">
        <v>23</v>
      </c>
      <c r="L21" s="49" t="s">
        <v>23</v>
      </c>
      <c r="M21" s="50" t="s">
        <v>23</v>
      </c>
      <c r="N21" s="48" t="s">
        <v>23</v>
      </c>
      <c r="O21" s="50" t="s">
        <v>23</v>
      </c>
      <c r="P21" s="50" t="s">
        <v>23</v>
      </c>
      <c r="Q21" s="44">
        <f t="shared" si="4"/>
        <v>92</v>
      </c>
      <c r="R21" s="49">
        <v>49</v>
      </c>
      <c r="S21" s="50">
        <v>43</v>
      </c>
      <c r="T21" s="43" t="s">
        <v>50</v>
      </c>
      <c r="U21" s="9"/>
    </row>
    <row r="22" spans="1:21" ht="20.25" customHeight="1">
      <c r="A22" s="11" t="s">
        <v>38</v>
      </c>
      <c r="B22" s="11"/>
      <c r="C22" s="7"/>
      <c r="D22" s="7"/>
      <c r="E22" s="44">
        <f t="shared" si="0"/>
        <v>15760</v>
      </c>
      <c r="F22" s="49">
        <v>7694</v>
      </c>
      <c r="G22" s="50">
        <v>8066</v>
      </c>
      <c r="H22" s="44">
        <f t="shared" si="1"/>
        <v>6801</v>
      </c>
      <c r="I22" s="49">
        <v>3361</v>
      </c>
      <c r="J22" s="50">
        <v>3440</v>
      </c>
      <c r="K22" s="44">
        <f t="shared" si="2"/>
        <v>5630</v>
      </c>
      <c r="L22" s="49">
        <v>2567</v>
      </c>
      <c r="M22" s="50">
        <v>3063</v>
      </c>
      <c r="N22" s="48">
        <f t="shared" si="3"/>
        <v>5095</v>
      </c>
      <c r="O22" s="50">
        <v>3329</v>
      </c>
      <c r="P22" s="50">
        <v>1766</v>
      </c>
      <c r="Q22" s="44" t="s">
        <v>23</v>
      </c>
      <c r="R22" s="49" t="s">
        <v>23</v>
      </c>
      <c r="S22" s="50" t="s">
        <v>23</v>
      </c>
      <c r="T22" s="43" t="s">
        <v>51</v>
      </c>
      <c r="U22" s="9"/>
    </row>
    <row r="23" spans="1:21" ht="20.25" customHeight="1">
      <c r="A23" s="11" t="s">
        <v>39</v>
      </c>
      <c r="B23" s="11"/>
      <c r="C23" s="7"/>
      <c r="D23" s="7"/>
      <c r="E23" s="44">
        <f t="shared" si="0"/>
        <v>7937</v>
      </c>
      <c r="F23" s="49">
        <v>4228</v>
      </c>
      <c r="G23" s="50">
        <v>3709</v>
      </c>
      <c r="H23" s="44">
        <f t="shared" si="1"/>
        <v>7201</v>
      </c>
      <c r="I23" s="49">
        <v>3805</v>
      </c>
      <c r="J23" s="50">
        <v>3396</v>
      </c>
      <c r="K23" s="44">
        <f>SUM(L23,M23)</f>
        <v>736</v>
      </c>
      <c r="L23" s="49">
        <v>423</v>
      </c>
      <c r="M23" s="50">
        <v>313</v>
      </c>
      <c r="N23" s="48" t="s">
        <v>23</v>
      </c>
      <c r="O23" s="50" t="s">
        <v>23</v>
      </c>
      <c r="P23" s="50" t="s">
        <v>23</v>
      </c>
      <c r="Q23" s="44" t="s">
        <v>23</v>
      </c>
      <c r="R23" s="49" t="s">
        <v>23</v>
      </c>
      <c r="S23" s="50" t="s">
        <v>23</v>
      </c>
      <c r="T23" s="43" t="s">
        <v>52</v>
      </c>
      <c r="U23" s="9"/>
    </row>
    <row r="24" spans="1:21" ht="18.75" customHeight="1">
      <c r="A24" s="11" t="s">
        <v>40</v>
      </c>
      <c r="B24" s="11"/>
      <c r="C24" s="20"/>
      <c r="D24" s="20"/>
      <c r="E24" s="44">
        <f t="shared" si="0"/>
        <v>6783</v>
      </c>
      <c r="F24" s="49">
        <v>3377</v>
      </c>
      <c r="G24" s="50">
        <v>3406</v>
      </c>
      <c r="H24" s="44">
        <f t="shared" si="1"/>
        <v>6581</v>
      </c>
      <c r="I24" s="49">
        <v>3264</v>
      </c>
      <c r="J24" s="50">
        <v>3317</v>
      </c>
      <c r="K24" s="44" t="s">
        <v>23</v>
      </c>
      <c r="L24" s="49" t="s">
        <v>23</v>
      </c>
      <c r="M24" s="50" t="s">
        <v>23</v>
      </c>
      <c r="N24" s="48" t="s">
        <v>23</v>
      </c>
      <c r="O24" s="50" t="s">
        <v>23</v>
      </c>
      <c r="P24" s="50" t="s">
        <v>23</v>
      </c>
      <c r="Q24" s="44">
        <f t="shared" si="4"/>
        <v>202</v>
      </c>
      <c r="R24" s="49">
        <v>113</v>
      </c>
      <c r="S24" s="50">
        <v>89</v>
      </c>
      <c r="T24" s="43" t="s">
        <v>53</v>
      </c>
      <c r="U24" s="9"/>
    </row>
    <row r="25" spans="1:21" ht="18.75" customHeight="1">
      <c r="A25" s="31" t="s">
        <v>41</v>
      </c>
      <c r="B25" s="31"/>
      <c r="C25" s="18"/>
      <c r="D25" s="18"/>
      <c r="E25" s="56">
        <f t="shared" si="0"/>
        <v>7472</v>
      </c>
      <c r="F25" s="52">
        <v>3873</v>
      </c>
      <c r="G25" s="52">
        <v>3599</v>
      </c>
      <c r="H25" s="56">
        <f t="shared" si="1"/>
        <v>4522</v>
      </c>
      <c r="I25" s="52">
        <v>2388</v>
      </c>
      <c r="J25" s="52">
        <v>2134</v>
      </c>
      <c r="K25" s="56">
        <f t="shared" si="2"/>
        <v>2950</v>
      </c>
      <c r="L25" s="52">
        <v>1485</v>
      </c>
      <c r="M25" s="52">
        <v>1465</v>
      </c>
      <c r="N25" s="51" t="s">
        <v>23</v>
      </c>
      <c r="O25" s="52" t="s">
        <v>23</v>
      </c>
      <c r="P25" s="52" t="s">
        <v>23</v>
      </c>
      <c r="Q25" s="56" t="s">
        <v>23</v>
      </c>
      <c r="R25" s="52" t="s">
        <v>23</v>
      </c>
      <c r="S25" s="52" t="s">
        <v>23</v>
      </c>
      <c r="T25" s="45" t="s">
        <v>54</v>
      </c>
      <c r="U25" s="9"/>
    </row>
    <row r="26" spans="1:21" s="8" customFormat="1" ht="19.5" customHeight="1">
      <c r="B26" s="42" t="s">
        <v>57</v>
      </c>
      <c r="C26" s="42"/>
      <c r="D26" s="42"/>
      <c r="E26" s="42"/>
      <c r="F26" s="42"/>
      <c r="G26" s="42"/>
      <c r="K26" s="42" t="s">
        <v>58</v>
      </c>
      <c r="L26" s="42"/>
      <c r="M26" s="42"/>
      <c r="N26" s="42"/>
      <c r="O26" s="42"/>
      <c r="P26" s="30"/>
      <c r="Q26" s="30"/>
      <c r="R26" s="30"/>
    </row>
    <row r="27" spans="1:21" ht="15.75" customHeight="1">
      <c r="B27" s="6" t="s">
        <v>59</v>
      </c>
      <c r="C27" s="32"/>
      <c r="D27" s="6"/>
      <c r="E27" s="6"/>
      <c r="F27" s="6"/>
      <c r="G27" s="6"/>
      <c r="K27" s="6" t="s">
        <v>60</v>
      </c>
      <c r="L27" s="32"/>
      <c r="M27" s="32"/>
      <c r="N27" s="32"/>
      <c r="O27" s="32"/>
      <c r="P27" s="22"/>
      <c r="Q27" s="22"/>
      <c r="R27" s="22"/>
      <c r="S27" s="8"/>
    </row>
    <row r="28" spans="1:21" ht="15.75" customHeight="1">
      <c r="B28" s="53" t="s">
        <v>61</v>
      </c>
      <c r="C28" s="53"/>
      <c r="D28" s="53"/>
      <c r="E28" s="53"/>
      <c r="F28" s="53"/>
      <c r="G28" s="53"/>
      <c r="K28" s="53" t="s">
        <v>62</v>
      </c>
      <c r="L28" s="54"/>
      <c r="M28" s="54"/>
      <c r="N28" s="54"/>
      <c r="O28" s="54"/>
      <c r="P28" s="55"/>
      <c r="Q28" s="55"/>
      <c r="R28" s="55"/>
      <c r="S28" s="47"/>
    </row>
    <row r="29" spans="1:21" ht="15.75" customHeight="1">
      <c r="B29" s="53" t="s">
        <v>63</v>
      </c>
      <c r="C29" s="53"/>
      <c r="D29" s="42"/>
      <c r="E29" s="42"/>
      <c r="F29" s="42"/>
      <c r="G29" s="42"/>
      <c r="K29" s="53" t="s">
        <v>64</v>
      </c>
      <c r="L29" s="41"/>
      <c r="M29" s="41"/>
      <c r="N29" s="41"/>
      <c r="O29" s="41"/>
      <c r="P29" s="30"/>
      <c r="Q29" s="30"/>
      <c r="R29" s="30"/>
      <c r="S29" s="8"/>
    </row>
  </sheetData>
  <mergeCells count="17"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Q9:S9"/>
    <mergeCell ref="Q5:S5"/>
    <mergeCell ref="E6:G6"/>
    <mergeCell ref="E7:G7"/>
    <mergeCell ref="A12:D12"/>
    <mergeCell ref="A4:D11"/>
    <mergeCell ref="E8:G8"/>
    <mergeCell ref="E9:G9"/>
  </mergeCells>
  <phoneticPr fontId="2" type="noConversion"/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2017-05-31T13:28:01Z</dcterms:modified>
</cp:coreProperties>
</file>