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145" yWindow="-45" windowWidth="10530" windowHeight="1011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M3" i="1"/>
  <c r="L25"/>
  <c r="M25"/>
  <c r="K25"/>
  <c r="L22"/>
  <c r="M22"/>
  <c r="K22"/>
  <c r="L14"/>
  <c r="M14"/>
  <c r="K14"/>
  <c r="L11"/>
  <c r="M11"/>
  <c r="K11"/>
  <c r="H12"/>
  <c r="I12"/>
  <c r="G12"/>
  <c r="I9"/>
  <c r="H9"/>
  <c r="G9"/>
  <c r="C18"/>
  <c r="B18"/>
  <c r="C20" l="1"/>
  <c r="C21"/>
  <c r="C22"/>
  <c r="C23"/>
  <c r="C24"/>
  <c r="C25"/>
  <c r="B19"/>
  <c r="B20"/>
  <c r="B21"/>
  <c r="B22"/>
  <c r="B23"/>
  <c r="B24"/>
  <c r="B25"/>
  <c r="D18"/>
  <c r="D20"/>
  <c r="D21"/>
  <c r="D22"/>
  <c r="D23"/>
  <c r="D24"/>
  <c r="D25"/>
  <c r="D16"/>
  <c r="B16" l="1"/>
  <c r="C16"/>
</calcChain>
</file>

<file path=xl/sharedStrings.xml><?xml version="1.0" encoding="utf-8"?>
<sst xmlns="http://schemas.openxmlformats.org/spreadsheetml/2006/main" count="24" uniqueCount="15">
  <si>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</si>
  <si>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</si>
  <si>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</si>
  <si>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</si>
  <si>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</si>
  <si>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</si>
  <si>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</si>
  <si>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1.  0 ชั่วโมง</t>
  </si>
  <si>
    <t>ยอดรวม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</si>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</sst>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.0_-;\-* #,##0.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187" fontId="2" fillId="0" borderId="0" xfId="1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187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1" workbookViewId="0">
      <selection activeCell="F20" sqref="F20"/>
    </sheetView>
  </sheetViews>
  <sheetFormatPr defaultRowHeight="30.75" customHeight="1"/>
  <cols>
    <col min="1" max="1" width="30.140625" style="1" customWidth="1"/>
    <col min="2" max="4" width="17.85546875" style="1" customWidth="1"/>
    <col min="5" max="16384" width="9.140625" style="1"/>
  </cols>
  <sheetData>
    <row r="1" spans="1:13" s="17" customFormat="1" ht="36.75" customHeight="1">
      <c r="A1" s="17" t="s">
        <v>14</v>
      </c>
      <c r="B1" s="18"/>
      <c r="C1" s="18"/>
      <c r="D1" s="18"/>
    </row>
    <row r="2" spans="1:13" ht="17.25" customHeight="1"/>
    <row r="3" spans="1:13" s="12" customFormat="1" ht="30.75" customHeight="1">
      <c r="A3" s="16" t="s">
        <v>13</v>
      </c>
      <c r="B3" s="15" t="s">
        <v>12</v>
      </c>
      <c r="C3" s="15" t="s">
        <v>11</v>
      </c>
      <c r="D3" s="15" t="s">
        <v>10</v>
      </c>
      <c r="E3" s="13"/>
      <c r="M3" s="28">
        <f>SUM(B8:B14)</f>
        <v>291048</v>
      </c>
    </row>
    <row r="4" spans="1:13" s="12" customFormat="1" ht="30.75" customHeight="1">
      <c r="A4" s="14"/>
      <c r="B4" s="31" t="s">
        <v>9</v>
      </c>
      <c r="C4" s="31"/>
      <c r="D4" s="31"/>
      <c r="E4" s="13"/>
    </row>
    <row r="5" spans="1:13" s="9" customFormat="1" ht="30.75" customHeight="1">
      <c r="A5" s="26" t="s">
        <v>8</v>
      </c>
      <c r="B5" s="29">
        <v>295647</v>
      </c>
      <c r="C5" s="29">
        <v>154571</v>
      </c>
      <c r="D5" s="29">
        <v>141076</v>
      </c>
      <c r="E5" s="10"/>
    </row>
    <row r="6" spans="1:13" s="9" customFormat="1" ht="6" customHeight="1">
      <c r="A6" s="11"/>
      <c r="B6" s="29"/>
      <c r="C6" s="30"/>
      <c r="D6" s="30"/>
      <c r="E6" s="10"/>
    </row>
    <row r="7" spans="1:13" s="6" customFormat="1" ht="30.75" customHeight="1">
      <c r="A7" s="5" t="s">
        <v>7</v>
      </c>
      <c r="B7" s="30">
        <v>4599</v>
      </c>
      <c r="C7" s="30">
        <v>2972</v>
      </c>
      <c r="D7" s="30">
        <v>1627</v>
      </c>
      <c r="E7" s="7"/>
    </row>
    <row r="8" spans="1:13" s="6" customFormat="1" ht="30.75" customHeight="1">
      <c r="A8" s="5" t="s">
        <v>6</v>
      </c>
      <c r="B8" s="30">
        <v>5010</v>
      </c>
      <c r="C8" s="30">
        <v>2091</v>
      </c>
      <c r="D8" s="30">
        <v>2918</v>
      </c>
      <c r="E8" s="7"/>
      <c r="K8" s="6">
        <v>36149</v>
      </c>
      <c r="L8" s="6">
        <v>17140</v>
      </c>
      <c r="M8" s="6">
        <v>19009</v>
      </c>
    </row>
    <row r="9" spans="1:13" s="6" customFormat="1" ht="30.75" customHeight="1">
      <c r="A9" s="8" t="s">
        <v>5</v>
      </c>
      <c r="B9" s="30">
        <v>20772</v>
      </c>
      <c r="C9" s="30">
        <v>10741</v>
      </c>
      <c r="D9" s="30">
        <v>10031</v>
      </c>
      <c r="E9" s="7"/>
      <c r="G9" s="20">
        <f>B9+B10+B11</f>
        <v>87057</v>
      </c>
      <c r="H9" s="20">
        <f>C9+C10+C11</f>
        <v>41116</v>
      </c>
      <c r="I9" s="20">
        <f>D9+D10+D11</f>
        <v>45941</v>
      </c>
      <c r="K9" s="6">
        <v>46154</v>
      </c>
      <c r="L9" s="6">
        <v>22892</v>
      </c>
      <c r="M9" s="6">
        <v>23262</v>
      </c>
    </row>
    <row r="10" spans="1:13" s="6" customFormat="1" ht="30.75" customHeight="1">
      <c r="A10" s="5" t="s">
        <v>4</v>
      </c>
      <c r="B10" s="30">
        <v>39383</v>
      </c>
      <c r="C10" s="30">
        <v>17430</v>
      </c>
      <c r="D10" s="30">
        <v>21953</v>
      </c>
      <c r="E10" s="7"/>
      <c r="K10" s="6">
        <v>29579</v>
      </c>
      <c r="L10" s="6">
        <v>16800</v>
      </c>
      <c r="M10" s="6">
        <v>12779</v>
      </c>
    </row>
    <row r="11" spans="1:13" s="6" customFormat="1" ht="30.75" customHeight="1">
      <c r="A11" s="5" t="s">
        <v>3</v>
      </c>
      <c r="B11" s="30">
        <v>26902</v>
      </c>
      <c r="C11" s="30">
        <v>12945</v>
      </c>
      <c r="D11" s="30">
        <v>13957</v>
      </c>
      <c r="E11" s="7"/>
      <c r="K11" s="6">
        <f>SUM(K8:K10)</f>
        <v>111882</v>
      </c>
      <c r="L11" s="6">
        <f t="shared" ref="L11:M11" si="0">SUM(L8:L10)</f>
        <v>56832</v>
      </c>
      <c r="M11" s="6">
        <f t="shared" si="0"/>
        <v>55050</v>
      </c>
    </row>
    <row r="12" spans="1:13" ht="30.75" customHeight="1">
      <c r="A12" s="5" t="s">
        <v>2</v>
      </c>
      <c r="B12" s="30">
        <v>34160</v>
      </c>
      <c r="C12" s="30">
        <v>18227</v>
      </c>
      <c r="D12" s="30">
        <v>15933</v>
      </c>
      <c r="E12" s="4"/>
      <c r="G12" s="21">
        <f>B12+B13</f>
        <v>127370</v>
      </c>
      <c r="H12" s="21">
        <f t="shared" ref="H12:I12" si="1">C12+C13</f>
        <v>71034</v>
      </c>
      <c r="I12" s="21">
        <f t="shared" si="1"/>
        <v>56336</v>
      </c>
      <c r="K12" s="1">
        <v>30528</v>
      </c>
      <c r="L12" s="1">
        <v>17237</v>
      </c>
      <c r="M12" s="1">
        <v>13291</v>
      </c>
    </row>
    <row r="13" spans="1:13" ht="30.75" customHeight="1">
      <c r="A13" s="5" t="s">
        <v>1</v>
      </c>
      <c r="B13" s="30">
        <v>93210</v>
      </c>
      <c r="C13" s="30">
        <v>52807</v>
      </c>
      <c r="D13" s="30">
        <v>40403</v>
      </c>
      <c r="E13" s="4"/>
      <c r="K13" s="1">
        <v>88635</v>
      </c>
      <c r="L13" s="1">
        <v>50218</v>
      </c>
      <c r="M13" s="1">
        <v>38416</v>
      </c>
    </row>
    <row r="14" spans="1:13" ht="30.75" customHeight="1">
      <c r="A14" s="3" t="s">
        <v>0</v>
      </c>
      <c r="B14" s="30">
        <v>71611</v>
      </c>
      <c r="C14" s="30">
        <v>37359</v>
      </c>
      <c r="D14" s="30">
        <v>34252</v>
      </c>
      <c r="E14" s="4"/>
      <c r="K14" s="1">
        <f>SUM(K12:K13)</f>
        <v>119163</v>
      </c>
      <c r="L14" s="1">
        <f t="shared" ref="L14:M14" si="2">SUM(L12:L13)</f>
        <v>67455</v>
      </c>
      <c r="M14" s="1">
        <f t="shared" si="2"/>
        <v>51707</v>
      </c>
    </row>
    <row r="15" spans="1:13" ht="25.5" customHeight="1">
      <c r="B15" s="32"/>
      <c r="C15" s="32"/>
      <c r="D15" s="32"/>
      <c r="E15" s="4"/>
    </row>
    <row r="16" spans="1:13" s="9" customFormat="1" ht="30.75" customHeight="1">
      <c r="A16" s="26" t="s">
        <v>8</v>
      </c>
      <c r="B16" s="27">
        <f>B5/$B$5*100</f>
        <v>100</v>
      </c>
      <c r="C16" s="27">
        <f>C5/$C$5*100</f>
        <v>100</v>
      </c>
      <c r="D16" s="27">
        <f>D5/$D$5*100</f>
        <v>100</v>
      </c>
      <c r="E16" s="10"/>
    </row>
    <row r="17" spans="1:13" s="9" customFormat="1" ht="6" customHeight="1">
      <c r="A17" s="11"/>
      <c r="B17" s="19"/>
      <c r="C17" s="19"/>
      <c r="D17" s="19"/>
      <c r="E17" s="10"/>
    </row>
    <row r="18" spans="1:13" s="6" customFormat="1" ht="30.75" customHeight="1">
      <c r="A18" s="23" t="s">
        <v>7</v>
      </c>
      <c r="B18" s="22">
        <f>B7/$B$5*100</f>
        <v>1.5555713401455113</v>
      </c>
      <c r="C18" s="22">
        <f>C7/$C$5*100</f>
        <v>1.9227410057514023</v>
      </c>
      <c r="D18" s="22">
        <f t="shared" ref="D18:D25" si="3">D7/$D$5*100</f>
        <v>1.1532790836145057</v>
      </c>
      <c r="E18" s="7"/>
    </row>
    <row r="19" spans="1:13" s="6" customFormat="1" ht="30.75" customHeight="1">
      <c r="A19" s="23" t="s">
        <v>6</v>
      </c>
      <c r="B19" s="22">
        <f t="shared" ref="B19:B25" si="4">B8/$B$5*100</f>
        <v>1.6945884788277914</v>
      </c>
      <c r="C19" s="22">
        <v>1.3</v>
      </c>
      <c r="D19" s="22">
        <v>2</v>
      </c>
      <c r="E19" s="7"/>
      <c r="K19" s="6">
        <v>12.4</v>
      </c>
      <c r="L19" s="6">
        <v>11.1</v>
      </c>
      <c r="M19" s="6">
        <v>14</v>
      </c>
    </row>
    <row r="20" spans="1:13" s="6" customFormat="1" ht="30.75" customHeight="1">
      <c r="A20" s="24" t="s">
        <v>5</v>
      </c>
      <c r="B20" s="22">
        <f t="shared" si="4"/>
        <v>7.0259464834752263</v>
      </c>
      <c r="C20" s="22">
        <f t="shared" ref="C19:C25" si="5">C9/$C$5*100</f>
        <v>6.9489102095477167</v>
      </c>
      <c r="D20" s="22">
        <f t="shared" si="3"/>
        <v>7.1103518670787373</v>
      </c>
      <c r="E20" s="7"/>
      <c r="K20" s="6">
        <v>15.9</v>
      </c>
      <c r="L20" s="6">
        <v>14.8</v>
      </c>
      <c r="M20" s="6">
        <v>17.100000000000001</v>
      </c>
    </row>
    <row r="21" spans="1:13" s="6" customFormat="1" ht="30.75" customHeight="1">
      <c r="A21" s="23" t="s">
        <v>4</v>
      </c>
      <c r="B21" s="22">
        <f t="shared" si="4"/>
        <v>13.320953704925131</v>
      </c>
      <c r="C21" s="22">
        <f t="shared" si="5"/>
        <v>11.276371376260748</v>
      </c>
      <c r="D21" s="22">
        <f t="shared" si="3"/>
        <v>15.561115994215886</v>
      </c>
      <c r="E21" s="7"/>
      <c r="K21" s="1">
        <v>10.199999999999999</v>
      </c>
      <c r="L21" s="6">
        <v>10.9</v>
      </c>
      <c r="M21" s="6">
        <v>9.4</v>
      </c>
    </row>
    <row r="22" spans="1:13" ht="30.75" customHeight="1">
      <c r="A22" s="23" t="s">
        <v>3</v>
      </c>
      <c r="B22" s="22">
        <f t="shared" si="4"/>
        <v>9.0993651212425632</v>
      </c>
      <c r="C22" s="22">
        <f t="shared" si="5"/>
        <v>8.3747921667065608</v>
      </c>
      <c r="D22" s="22">
        <f t="shared" si="3"/>
        <v>9.8932490288922281</v>
      </c>
      <c r="E22" s="4"/>
      <c r="K22" s="1">
        <f>SUM(K19:K21)</f>
        <v>38.5</v>
      </c>
      <c r="L22" s="1">
        <f t="shared" ref="L22:M22" si="6">SUM(L19:L21)</f>
        <v>36.799999999999997</v>
      </c>
      <c r="M22" s="1">
        <f t="shared" si="6"/>
        <v>40.5</v>
      </c>
    </row>
    <row r="23" spans="1:13" ht="30.75" customHeight="1">
      <c r="A23" s="23" t="s">
        <v>2</v>
      </c>
      <c r="B23" s="22">
        <f t="shared" si="4"/>
        <v>11.554319847656158</v>
      </c>
      <c r="C23" s="22">
        <f t="shared" si="5"/>
        <v>11.791992029552762</v>
      </c>
      <c r="D23" s="22">
        <f t="shared" si="3"/>
        <v>11.293912501063257</v>
      </c>
      <c r="E23" s="4"/>
      <c r="K23" s="1">
        <v>10.5</v>
      </c>
      <c r="L23" s="1">
        <v>11.1</v>
      </c>
      <c r="M23" s="1">
        <v>9.8000000000000007</v>
      </c>
    </row>
    <row r="24" spans="1:13" ht="30.75" customHeight="1">
      <c r="A24" s="23" t="s">
        <v>1</v>
      </c>
      <c r="B24" s="22">
        <f t="shared" si="4"/>
        <v>31.527463495317047</v>
      </c>
      <c r="C24" s="22">
        <f t="shared" si="5"/>
        <v>34.163588253941555</v>
      </c>
      <c r="D24" s="22">
        <f t="shared" si="3"/>
        <v>28.639173211602259</v>
      </c>
      <c r="E24" s="4"/>
      <c r="K24" s="1">
        <v>30.5</v>
      </c>
      <c r="L24" s="1">
        <v>32.5</v>
      </c>
      <c r="M24" s="1">
        <v>28.2</v>
      </c>
    </row>
    <row r="25" spans="1:13" ht="30.75" customHeight="1">
      <c r="A25" s="25" t="s">
        <v>0</v>
      </c>
      <c r="B25" s="22">
        <f t="shared" si="4"/>
        <v>24.22179152841057</v>
      </c>
      <c r="C25" s="22">
        <f t="shared" si="5"/>
        <v>24.169475516105869</v>
      </c>
      <c r="D25" s="22">
        <f t="shared" si="3"/>
        <v>24.27911196801724</v>
      </c>
      <c r="K25" s="1">
        <f>SUM(K23:K24)</f>
        <v>41</v>
      </c>
      <c r="L25" s="1">
        <f t="shared" ref="L25:M25" si="7">SUM(L23:L24)</f>
        <v>43.6</v>
      </c>
      <c r="M25" s="1">
        <f t="shared" si="7"/>
        <v>38</v>
      </c>
    </row>
    <row r="26" spans="1:13" ht="7.5" customHeight="1">
      <c r="A26" s="2"/>
      <c r="B26" s="2"/>
      <c r="C26" s="2"/>
      <c r="D26" s="2"/>
    </row>
  </sheetData>
  <mergeCells count="2">
    <mergeCell ref="B4:D4"/>
    <mergeCell ref="B15:D15"/>
  </mergeCells>
  <printOptions horizontalCentered="1"/>
  <pageMargins left="0.78740157480314965" right="1.1811023622047245" top="0.98425196850393704" bottom="0.78740157480314965" header="0.51181102362204722" footer="0.51181102362204722"/>
  <pageSetup paperSize="9" firstPageNumber="13" orientation="portrait" useFirstPageNumber="1" horizontalDpi="4294967292" verticalDpi="300" r:id="rId1"/>
  <headerFooter alignWithMargins="0">
    <oddFooter>&amp;C&amp;"TH SarabunPSK,ธรรมดา"&amp;16 28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2016-07-26T04:34:47Z</cp:lastPrinted>
  <dcterms:created xsi:type="dcterms:W3CDTF">2013-02-06T04:10:14Z</dcterms:created>
  <dcterms:modified xsi:type="dcterms:W3CDTF">2016-07-26T04:42:55Z</dcterms:modified>
</cp:coreProperties>
</file>