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7260" windowHeight="4125"/>
  </bookViews>
  <sheets>
    <sheet name="ตาราง6" sheetId="6" r:id="rId1"/>
  </sheets>
  <calcPr calcId="145621"/>
</workbook>
</file>

<file path=xl/calcChain.xml><?xml version="1.0" encoding="utf-8"?>
<calcChain xmlns="http://schemas.openxmlformats.org/spreadsheetml/2006/main">
  <c r="D20" i="6"/>
  <c r="D21"/>
  <c r="C6"/>
  <c r="D6"/>
  <c r="B6"/>
  <c r="D26" l="1"/>
  <c r="D25"/>
  <c r="D24"/>
  <c r="D23"/>
  <c r="D22"/>
  <c r="C26"/>
  <c r="C25"/>
  <c r="C24"/>
  <c r="C23"/>
  <c r="C22"/>
  <c r="C21"/>
  <c r="C19"/>
  <c r="B21"/>
  <c r="B22"/>
  <c r="B23"/>
  <c r="B24"/>
  <c r="B25"/>
  <c r="B26"/>
  <c r="B19"/>
  <c r="B17" l="1"/>
  <c r="D17"/>
  <c r="C17"/>
</calcChain>
</file>

<file path=xl/sharedStrings.xml><?xml version="1.0" encoding="utf-8"?>
<sst xmlns="http://schemas.openxmlformats.org/spreadsheetml/2006/main" count="32" uniqueCount="21">
  <si>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</si>
  <si>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</si>
  <si>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</si>
  <si>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</si>
  <si>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</si>
  <si>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</si>
  <si>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</si>
  <si>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</si>
  <si>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</si>
  <si>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</si>
  <si>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</si>
  <si>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</si>
  <si>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</si>
  <si>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</si>
  <si>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</si>
  <si>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</si>
  <si>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</si>
  <si>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</si>
  <si>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--</t>
  </si>
  <si>
    <t xml:space="preserve">             ไตรมาสที่ 3  พ.ศ. 2559</t>
  </si>
  <si>
    <t xml:space="preserve"> หมายเหตุ -- จำนวนเล็กน้อย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</si>
</sst>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3" fontId="3" fillId="0" borderId="0" xfId="0" applyNumberFormat="1" applyFont="1" applyFill="1" applyAlignment="1">
      <alignment horizontal="right"/>
    </xf>
    <xf numFmtId="0" fontId="4" fillId="0" borderId="0" xfId="1" applyFont="1" applyBorder="1" applyAlignment="1">
      <alignment horizontal="left"/>
    </xf>
    <xf numFmtId="3" fontId="4" fillId="0" borderId="0" xfId="0" applyNumberFormat="1" applyFont="1"/>
    <xf numFmtId="3" fontId="3" fillId="0" borderId="0" xfId="0" applyNumberFormat="1" applyFont="1" applyFill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28"/>
  <sheetViews>
    <sheetView tabSelected="1" topLeftCell="A4" workbookViewId="0">
      <selection activeCell="G17" sqref="G17"/>
    </sheetView>
  </sheetViews>
  <sheetFormatPr defaultColWidth="9.140625" defaultRowHeight="21"/>
  <cols>
    <col min="1" max="1" width="38.5703125" style="1" customWidth="1"/>
    <col min="2" max="4" width="16.42578125" style="1" customWidth="1"/>
    <col min="5" max="16384" width="9.140625" style="1"/>
  </cols>
  <sheetData>
    <row r="1" spans="1:8">
      <c r="A1" s="21" t="s">
        <v>17</v>
      </c>
      <c r="B1" s="21"/>
      <c r="C1" s="21"/>
      <c r="D1" s="21"/>
    </row>
    <row r="2" spans="1:8">
      <c r="A2" s="18" t="s">
        <v>19</v>
      </c>
      <c r="B2" s="12"/>
      <c r="C2" s="12"/>
      <c r="D2" s="12"/>
    </row>
    <row r="3" spans="1:8" ht="11.25" customHeight="1"/>
    <row r="4" spans="1:8">
      <c r="A4" s="7" t="s">
        <v>8</v>
      </c>
      <c r="B4" s="8" t="s">
        <v>0</v>
      </c>
      <c r="C4" s="8" t="s">
        <v>1</v>
      </c>
      <c r="D4" s="8" t="s">
        <v>2</v>
      </c>
    </row>
    <row r="5" spans="1:8">
      <c r="B5" s="13"/>
      <c r="C5" s="14" t="s">
        <v>3</v>
      </c>
      <c r="D5" s="13"/>
    </row>
    <row r="6" spans="1:8">
      <c r="A6" s="10" t="s">
        <v>6</v>
      </c>
      <c r="B6" s="19">
        <f>SUM(B8:B15)</f>
        <v>314757.43999999994</v>
      </c>
      <c r="C6" s="19">
        <f t="shared" ref="C6:D6" si="0">SUM(C8:C15)</f>
        <v>175641.65</v>
      </c>
      <c r="D6" s="19">
        <f t="shared" si="0"/>
        <v>139115.81</v>
      </c>
    </row>
    <row r="7" spans="1:8" ht="12" customHeight="1"/>
    <row r="8" spans="1:8">
      <c r="A8" s="5" t="s">
        <v>9</v>
      </c>
      <c r="B8" s="17">
        <v>185.42</v>
      </c>
      <c r="C8" s="17">
        <v>185.42</v>
      </c>
      <c r="D8" s="17" t="s">
        <v>5</v>
      </c>
      <c r="G8" s="11"/>
      <c r="H8" s="11"/>
    </row>
    <row r="9" spans="1:8">
      <c r="A9" s="5" t="s">
        <v>10</v>
      </c>
      <c r="B9" s="17">
        <v>90.84</v>
      </c>
      <c r="C9" s="17" t="s">
        <v>5</v>
      </c>
      <c r="D9" s="17">
        <v>90.84</v>
      </c>
    </row>
    <row r="10" spans="1:8">
      <c r="A10" s="6" t="s">
        <v>11</v>
      </c>
      <c r="B10" s="20">
        <v>1280.0899999999999</v>
      </c>
      <c r="C10" s="20">
        <v>520.54999999999995</v>
      </c>
      <c r="D10" s="17">
        <v>759.54</v>
      </c>
    </row>
    <row r="11" spans="1:8">
      <c r="A11" s="5" t="s">
        <v>12</v>
      </c>
      <c r="B11" s="20">
        <v>5695.58</v>
      </c>
      <c r="C11" s="20">
        <v>3735.22</v>
      </c>
      <c r="D11" s="20">
        <v>1960.36</v>
      </c>
    </row>
    <row r="12" spans="1:8">
      <c r="A12" s="5" t="s">
        <v>13</v>
      </c>
      <c r="B12" s="20">
        <v>9620.85</v>
      </c>
      <c r="C12" s="20">
        <v>7003.96</v>
      </c>
      <c r="D12" s="20">
        <v>2616.9</v>
      </c>
    </row>
    <row r="13" spans="1:8">
      <c r="A13" s="5" t="s">
        <v>14</v>
      </c>
      <c r="B13" s="20">
        <v>31730.11</v>
      </c>
      <c r="C13" s="20">
        <v>13371.94</v>
      </c>
      <c r="D13" s="20">
        <v>18358.169999999998</v>
      </c>
    </row>
    <row r="14" spans="1:8">
      <c r="A14" s="5" t="s">
        <v>15</v>
      </c>
      <c r="B14" s="20">
        <v>201571.21</v>
      </c>
      <c r="C14" s="20">
        <v>110324.1</v>
      </c>
      <c r="D14" s="20">
        <v>91247.11</v>
      </c>
    </row>
    <row r="15" spans="1:8">
      <c r="A15" s="5" t="s">
        <v>16</v>
      </c>
      <c r="B15" s="20">
        <v>64583.34</v>
      </c>
      <c r="C15" s="20">
        <v>40500.46</v>
      </c>
      <c r="D15" s="20">
        <v>24082.89</v>
      </c>
    </row>
    <row r="16" spans="1:8">
      <c r="B16" s="15"/>
      <c r="C16" s="15" t="s">
        <v>4</v>
      </c>
      <c r="D16" s="15"/>
    </row>
    <row r="17" spans="1:8">
      <c r="A17" s="10" t="s">
        <v>6</v>
      </c>
      <c r="B17" s="3">
        <f>SUM(B19:B26)</f>
        <v>99.971139681400388</v>
      </c>
      <c r="C17" s="3">
        <f t="shared" ref="C17:D17" si="1">SUM(C19:C26)</f>
        <v>100</v>
      </c>
      <c r="D17" s="3">
        <f t="shared" si="1"/>
        <v>100</v>
      </c>
      <c r="E17" s="11"/>
    </row>
    <row r="18" spans="1:8" ht="12" customHeight="1"/>
    <row r="19" spans="1:8">
      <c r="A19" s="5" t="s">
        <v>9</v>
      </c>
      <c r="B19" s="4">
        <f>B8/$B$6*100</f>
        <v>5.8908853751002681E-2</v>
      </c>
      <c r="C19" s="4">
        <f>C8/$C$6*100</f>
        <v>0.10556721597639283</v>
      </c>
      <c r="D19" s="4" t="s">
        <v>7</v>
      </c>
      <c r="F19" s="2"/>
      <c r="G19" s="2"/>
      <c r="H19" s="2"/>
    </row>
    <row r="20" spans="1:8">
      <c r="A20" s="5" t="s">
        <v>10</v>
      </c>
      <c r="B20" s="4" t="s">
        <v>18</v>
      </c>
      <c r="C20" s="4" t="s">
        <v>5</v>
      </c>
      <c r="D20" s="4">
        <f t="shared" ref="D20:D26" si="2">D9/$D$6*100</f>
        <v>6.5298113852048895E-2</v>
      </c>
    </row>
    <row r="21" spans="1:8">
      <c r="A21" s="6" t="s">
        <v>11</v>
      </c>
      <c r="B21" s="4">
        <f t="shared" ref="B21" si="3">B10/$B$6*100</f>
        <v>0.40669094271449152</v>
      </c>
      <c r="C21" s="4">
        <f t="shared" ref="C21:C26" si="4">C10/$C$6*100</f>
        <v>0.29637047932537641</v>
      </c>
      <c r="D21" s="4">
        <f t="shared" si="2"/>
        <v>0.54597676568896081</v>
      </c>
    </row>
    <row r="22" spans="1:8">
      <c r="A22" s="5" t="s">
        <v>12</v>
      </c>
      <c r="B22" s="4">
        <f t="shared" ref="B22" si="5">B11/$B$6*100</f>
        <v>1.8095140181595075</v>
      </c>
      <c r="C22" s="4">
        <f t="shared" si="4"/>
        <v>2.1266140462697773</v>
      </c>
      <c r="D22" s="4">
        <f t="shared" si="2"/>
        <v>1.4091568744055762</v>
      </c>
    </row>
    <row r="23" spans="1:8">
      <c r="A23" s="5" t="s">
        <v>13</v>
      </c>
      <c r="B23" s="4">
        <f t="shared" ref="B23" si="6">B12/$B$6*100</f>
        <v>3.0565917679340644</v>
      </c>
      <c r="C23" s="4">
        <f t="shared" si="4"/>
        <v>3.9876418833460061</v>
      </c>
      <c r="D23" s="4">
        <f t="shared" si="2"/>
        <v>1.881094607435345</v>
      </c>
    </row>
    <row r="24" spans="1:8">
      <c r="A24" s="5" t="s">
        <v>14</v>
      </c>
      <c r="B24" s="4">
        <f t="shared" ref="B24" si="7">B13/$B$6*100</f>
        <v>10.080813339948376</v>
      </c>
      <c r="C24" s="4">
        <f t="shared" si="4"/>
        <v>7.6131942509080286</v>
      </c>
      <c r="D24" s="4">
        <f t="shared" si="2"/>
        <v>13.196321827116558</v>
      </c>
    </row>
    <row r="25" spans="1:8">
      <c r="A25" s="5" t="s">
        <v>15</v>
      </c>
      <c r="B25" s="4">
        <f t="shared" ref="B25" si="8">B14/$B$6*100</f>
        <v>64.040173283910306</v>
      </c>
      <c r="C25" s="4">
        <f t="shared" si="4"/>
        <v>62.812038033120274</v>
      </c>
      <c r="D25" s="4">
        <f t="shared" si="2"/>
        <v>65.590754925698235</v>
      </c>
    </row>
    <row r="26" spans="1:8">
      <c r="A26" s="5" t="s">
        <v>16</v>
      </c>
      <c r="B26" s="4">
        <f t="shared" ref="B26" si="9">B15/$B$6*100</f>
        <v>20.518447474982644</v>
      </c>
      <c r="C26" s="4">
        <f t="shared" si="4"/>
        <v>23.058574091054144</v>
      </c>
      <c r="D26" s="4">
        <f t="shared" si="2"/>
        <v>17.311396885803273</v>
      </c>
    </row>
    <row r="27" spans="1:8" ht="9.1999999999999993" customHeight="1">
      <c r="A27" s="9"/>
      <c r="B27" s="9"/>
      <c r="C27" s="9"/>
      <c r="D27" s="9"/>
    </row>
    <row r="28" spans="1:8">
      <c r="A28" s="16" t="s">
        <v>20</v>
      </c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2017-01-19T03:27:32Z</dcterms:modified>
</cp:coreProperties>
</file>