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3การศึกษา\"/>
    </mc:Choice>
  </mc:AlternateContent>
  <bookViews>
    <workbookView xWindow="120" yWindow="105" windowWidth="9720" windowHeight="5970" tabRatio="609"/>
  </bookViews>
  <sheets>
    <sheet name="T-3.6" sheetId="9" r:id="rId1"/>
  </sheets>
  <definedNames>
    <definedName name="_xlnm.Print_Area" localSheetId="0">'T-3.6'!$A$1:$V$33</definedName>
  </definedNames>
  <calcPr calcId="162913"/>
</workbook>
</file>

<file path=xl/calcChain.xml><?xml version="1.0" encoding="utf-8"?>
<calcChain xmlns="http://schemas.openxmlformats.org/spreadsheetml/2006/main">
  <c r="E14" i="9" l="1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12" i="9"/>
  <c r="E13" i="9"/>
  <c r="G12" i="9"/>
  <c r="F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13" i="9"/>
  <c r="K12" i="9"/>
  <c r="M12" i="9"/>
  <c r="L12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13" i="9"/>
  <c r="I12" i="9" l="1"/>
  <c r="J12" i="9"/>
  <c r="H12" i="9"/>
  <c r="H14" i="9" l="1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13" i="9"/>
</calcChain>
</file>

<file path=xl/sharedStrings.xml><?xml version="1.0" encoding="utf-8"?>
<sst xmlns="http://schemas.openxmlformats.org/spreadsheetml/2006/main" count="209" uniqueCount="66">
  <si>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</si>
  <si>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</si>
  <si>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</si>
  <si>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</si>
  <si>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</si>
  <si>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</si>
  <si>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</si>
  <si>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</si>
  <si>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</si>
  <si>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</si>
  <si>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</si>
  <si>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</si>
  <si>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ชาย</t>
  </si>
  <si>
    <t>หญิง</t>
  </si>
  <si>
    <t>Male</t>
  </si>
  <si>
    <t>Female</t>
  </si>
  <si>
    <t xml:space="preserve">ตาราง 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</si>
  <si>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</si>
  <si>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</si>
  <si>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</si>
  <si>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</si>
  <si>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</si>
  <si>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</si>
  <si>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</si>
  <si>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</si>
  <si>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</si>
  <si>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</si>
  <si>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</si>
  <si>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</si>
  <si>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</si>
  <si>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</si>
  <si>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</si>
  <si>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</si>
  <si>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</si>
  <si>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</si>
  <si>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</si>
  <si>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</si>
  <si>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</si>
  <si>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</si>
  <si>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</si>
  <si>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</si>
  <si>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 xml:space="preserve"> Mueang Songkhla District</t>
  </si>
  <si>
    <t xml:space="preserve"> Sathing Phra District</t>
  </si>
  <si>
    <t xml:space="preserve"> Chana District</t>
  </si>
  <si>
    <t xml:space="preserve"> Na Thawi District</t>
  </si>
  <si>
    <t xml:space="preserve"> Thepha District</t>
  </si>
  <si>
    <t xml:space="preserve"> Saba Yoi District</t>
  </si>
  <si>
    <t xml:space="preserve"> Ranot District</t>
  </si>
  <si>
    <t xml:space="preserve"> Krasae Sin District</t>
  </si>
  <si>
    <t xml:space="preserve"> Rattaphum District</t>
  </si>
  <si>
    <t xml:space="preserve"> Sadao District</t>
  </si>
  <si>
    <t xml:space="preserve"> Hat Yai District</t>
  </si>
  <si>
    <t xml:space="preserve"> Na Mom District</t>
  </si>
  <si>
    <t xml:space="preserve"> Khuan Niang District</t>
  </si>
  <si>
    <t xml:space="preserve"> Bang Klam District</t>
  </si>
  <si>
    <t xml:space="preserve"> Singha Nakhon District</t>
  </si>
  <si>
    <t xml:space="preserve"> Khlong Hoi Khong District</t>
  </si>
  <si>
    <t xml:space="preserve">     ที่มา:  สำนักงานเขตพื้นที่การศึกษาประถมศึกษา จังหวัดสงขลา เขต 1,2,3</t>
  </si>
  <si>
    <t xml:space="preserve">             สำนักงานเขตพื้นที่การศึกษามัธยมศึกษาเขต 16 จังหวัดสงขลา</t>
  </si>
  <si>
    <t xml:space="preserve">             กรมส่งเสริมการปกครองส่วนท้องถิ่น</t>
  </si>
  <si>
    <t>Source: Songkhla Primary Educational Service Area Office, Area 1,2,3</t>
  </si>
  <si>
    <t>Student by Jurisdiction, Sex and District: Academic Year 2016</t>
  </si>
  <si>
    <t>-</t>
  </si>
  <si>
    <t>นักเรียน จำแนกตามสังกัด และเพศ เป็นรายอำเภอ ปีการศึกษา 2559</t>
  </si>
  <si>
    <t xml:space="preserve">           Songkhla Secondary Educational Service Area Office, Area 16</t>
  </si>
  <si>
    <t xml:space="preserve">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</si>
</sst>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5" fillId="0" borderId="8" xfId="0" applyFont="1" applyBorder="1"/>
    <xf numFmtId="0" fontId="7" fillId="0" borderId="3" xfId="0" applyFont="1" applyBorder="1"/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8" fillId="0" borderId="0" xfId="0" applyFont="1" applyBorder="1" applyAlignment="1">
      <alignment horizontal="center" vertical="center"/>
    </xf>
    <xf numFmtId="0" fontId="7" fillId="0" borderId="2" xfId="0" applyFont="1" applyBorder="1"/>
    <xf numFmtId="0" fontId="7" fillId="0" borderId="7" xfId="0" applyFont="1" applyBorder="1"/>
    <xf numFmtId="0" fontId="7" fillId="0" borderId="6" xfId="0" applyFont="1" applyBorder="1"/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0" xfId="0" applyFont="1" applyBorder="1"/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/>
    <xf numFmtId="0" fontId="7" fillId="0" borderId="10" xfId="0" applyFont="1" applyBorder="1"/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6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6" fillId="0" borderId="0" xfId="0" applyFont="1" applyFill="1"/>
    <xf numFmtId="164" fontId="7" fillId="0" borderId="4" xfId="1" applyNumberFormat="1" applyFont="1" applyBorder="1"/>
    <xf numFmtId="164" fontId="7" fillId="0" borderId="2" xfId="1" applyNumberFormat="1" applyFont="1" applyBorder="1"/>
    <xf numFmtId="164" fontId="7" fillId="0" borderId="4" xfId="0" applyNumberFormat="1" applyFont="1" applyBorder="1"/>
    <xf numFmtId="164" fontId="8" fillId="0" borderId="4" xfId="0" applyNumberFormat="1" applyFont="1" applyBorder="1" applyAlignment="1">
      <alignment vertical="center"/>
    </xf>
    <xf numFmtId="164" fontId="7" fillId="0" borderId="4" xfId="1" applyNumberFormat="1" applyFont="1" applyBorder="1" applyAlignment="1">
      <alignment horizontal="right"/>
    </xf>
    <xf numFmtId="164" fontId="7" fillId="0" borderId="2" xfId="1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right" vertical="top"/>
    </xf>
    <xf numFmtId="164" fontId="7" fillId="0" borderId="4" xfId="1" applyNumberFormat="1" applyFont="1" applyBorder="1" applyAlignment="1">
      <alignment horizontal="right" vertical="top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showGridLines="0" tabSelected="1" view="pageBreakPreview" zoomScaleNormal="100" zoomScaleSheetLayoutView="100" workbookViewId="0">
      <selection activeCell="L27" sqref="L27"/>
    </sheetView>
  </sheetViews>
  <sheetFormatPr defaultColWidth="9.09765625" defaultRowHeight="18.75"/>
  <cols>
    <col min="1" max="1" width="1.69921875" style="4" customWidth="1"/>
    <col min="2" max="2" width="4.19921875" style="4" customWidth="1"/>
    <col min="3" max="3" width="3.296875" style="4" customWidth="1"/>
    <col min="4" max="4" width="1.19921875" style="4" customWidth="1"/>
    <col min="5" max="5" width="6.19921875" style="4" customWidth="1"/>
    <col min="6" max="6" width="6.3984375" style="4" customWidth="1"/>
    <col min="7" max="7" width="6.296875" style="4" customWidth="1"/>
    <col min="8" max="8" width="6" style="4" customWidth="1"/>
    <col min="9" max="10" width="5.19921875" style="4" customWidth="1"/>
    <col min="11" max="11" width="5.59765625" style="4" customWidth="1"/>
    <col min="12" max="12" width="5.19921875" style="4" customWidth="1"/>
    <col min="13" max="13" width="5.5" style="4" customWidth="1"/>
    <col min="14" max="15" width="4.69921875" style="4" customWidth="1"/>
    <col min="16" max="16" width="4.8984375" style="4" customWidth="1"/>
    <col min="17" max="18" width="4.69921875" style="4" customWidth="1"/>
    <col min="19" max="19" width="4.296875" style="4" customWidth="1"/>
    <col min="20" max="20" width="9.59765625" style="4" customWidth="1"/>
    <col min="21" max="21" width="4.5" style="4" customWidth="1"/>
    <col min="22" max="22" width="3.09765625" style="4" customWidth="1"/>
    <col min="23" max="16384" width="9.09765625" style="4"/>
  </cols>
  <sheetData>
    <row r="1" spans="1:21" s="1" customFormat="1">
      <c r="B1" s="1" t="s">
        <v>16</v>
      </c>
      <c r="C1" s="2">
        <v>3.6</v>
      </c>
      <c r="D1" s="1" t="s">
        <v>63</v>
      </c>
    </row>
    <row r="2" spans="1:21" s="3" customFormat="1">
      <c r="B2" s="26" t="s">
        <v>23</v>
      </c>
      <c r="C2" s="2">
        <v>3.6</v>
      </c>
      <c r="D2" s="26" t="s">
        <v>61</v>
      </c>
      <c r="E2" s="26"/>
    </row>
    <row r="3" spans="1:21" ht="3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21" s="8" customFormat="1" ht="15.75">
      <c r="A4" s="62" t="s">
        <v>21</v>
      </c>
      <c r="B4" s="53"/>
      <c r="C4" s="53"/>
      <c r="D4" s="66"/>
      <c r="E4" s="32"/>
      <c r="F4" s="7"/>
      <c r="G4" s="15"/>
      <c r="H4" s="69" t="s">
        <v>0</v>
      </c>
      <c r="I4" s="70"/>
      <c r="J4" s="70"/>
      <c r="K4" s="70"/>
      <c r="L4" s="70"/>
      <c r="M4" s="70"/>
      <c r="N4" s="71"/>
      <c r="O4" s="71"/>
      <c r="P4" s="71"/>
      <c r="Q4" s="61"/>
      <c r="R4" s="61"/>
      <c r="S4" s="72"/>
      <c r="T4" s="52" t="s">
        <v>22</v>
      </c>
    </row>
    <row r="5" spans="1:21" s="8" customFormat="1" ht="15.75">
      <c r="A5" s="55"/>
      <c r="B5" s="55"/>
      <c r="C5" s="55"/>
      <c r="D5" s="67"/>
      <c r="E5" s="11"/>
      <c r="F5" s="7"/>
      <c r="G5" s="15"/>
      <c r="H5" s="11"/>
      <c r="I5" s="7"/>
      <c r="J5" s="19"/>
      <c r="K5" s="24"/>
      <c r="L5" s="28" t="s">
        <v>3</v>
      </c>
      <c r="M5" s="24"/>
      <c r="N5" s="29"/>
      <c r="O5" s="22"/>
      <c r="P5" s="30"/>
      <c r="Q5" s="7"/>
      <c r="R5" s="7"/>
      <c r="S5" s="19"/>
      <c r="T5" s="54"/>
    </row>
    <row r="6" spans="1:21" s="8" customFormat="1" ht="15.75">
      <c r="A6" s="55"/>
      <c r="B6" s="55"/>
      <c r="C6" s="55"/>
      <c r="D6" s="67"/>
      <c r="E6" s="59"/>
      <c r="F6" s="58"/>
      <c r="G6" s="60"/>
      <c r="H6" s="27"/>
      <c r="I6" s="28" t="s">
        <v>1</v>
      </c>
      <c r="J6" s="25"/>
      <c r="K6" s="24"/>
      <c r="L6" s="28" t="s">
        <v>4</v>
      </c>
      <c r="M6" s="24"/>
      <c r="N6" s="73"/>
      <c r="O6" s="71"/>
      <c r="P6" s="74"/>
      <c r="Q6" s="58"/>
      <c r="R6" s="58"/>
      <c r="S6" s="60"/>
      <c r="T6" s="54"/>
    </row>
    <row r="7" spans="1:21" s="8" customFormat="1" ht="15.75">
      <c r="A7" s="55"/>
      <c r="B7" s="55"/>
      <c r="C7" s="55"/>
      <c r="D7" s="67"/>
      <c r="E7" s="59"/>
      <c r="F7" s="58"/>
      <c r="G7" s="60"/>
      <c r="H7" s="27"/>
      <c r="I7" s="28" t="s">
        <v>2</v>
      </c>
      <c r="J7" s="25"/>
      <c r="K7" s="24"/>
      <c r="L7" s="28" t="s">
        <v>5</v>
      </c>
      <c r="M7" s="24"/>
      <c r="N7" s="59" t="s">
        <v>20</v>
      </c>
      <c r="O7" s="58"/>
      <c r="P7" s="60"/>
      <c r="Q7" s="58"/>
      <c r="R7" s="58"/>
      <c r="S7" s="60"/>
      <c r="T7" s="54"/>
    </row>
    <row r="8" spans="1:21" s="8" customFormat="1">
      <c r="A8" s="55"/>
      <c r="B8" s="55"/>
      <c r="C8" s="55"/>
      <c r="D8" s="67"/>
      <c r="E8" s="59" t="s">
        <v>8</v>
      </c>
      <c r="F8" s="58"/>
      <c r="G8" s="60"/>
      <c r="H8" s="27"/>
      <c r="I8" s="28" t="s">
        <v>6</v>
      </c>
      <c r="J8" s="25"/>
      <c r="K8" s="24"/>
      <c r="L8" s="28" t="s">
        <v>11</v>
      </c>
      <c r="M8" s="24"/>
      <c r="N8" s="59" t="s">
        <v>18</v>
      </c>
      <c r="O8" s="58"/>
      <c r="P8" s="60"/>
      <c r="Q8" s="58" t="s">
        <v>24</v>
      </c>
      <c r="R8" s="58"/>
      <c r="S8" s="60"/>
      <c r="T8" s="54"/>
    </row>
    <row r="9" spans="1:21" s="8" customFormat="1" ht="15.75">
      <c r="A9" s="55"/>
      <c r="B9" s="55"/>
      <c r="C9" s="55"/>
      <c r="D9" s="67"/>
      <c r="E9" s="63" t="s">
        <v>9</v>
      </c>
      <c r="F9" s="64"/>
      <c r="G9" s="65"/>
      <c r="H9" s="33"/>
      <c r="I9" s="31" t="s">
        <v>7</v>
      </c>
      <c r="J9" s="34"/>
      <c r="K9" s="17"/>
      <c r="L9" s="12" t="s">
        <v>7</v>
      </c>
      <c r="M9" s="17"/>
      <c r="N9" s="63" t="s">
        <v>19</v>
      </c>
      <c r="O9" s="64"/>
      <c r="P9" s="65"/>
      <c r="Q9" s="63" t="s">
        <v>10</v>
      </c>
      <c r="R9" s="64"/>
      <c r="S9" s="65"/>
      <c r="T9" s="54"/>
    </row>
    <row r="10" spans="1:21">
      <c r="A10" s="55"/>
      <c r="B10" s="55"/>
      <c r="C10" s="55"/>
      <c r="D10" s="67"/>
      <c r="E10" s="23" t="s">
        <v>8</v>
      </c>
      <c r="F10" s="23" t="s">
        <v>12</v>
      </c>
      <c r="G10" s="15" t="s">
        <v>13</v>
      </c>
      <c r="H10" s="14" t="s">
        <v>8</v>
      </c>
      <c r="I10" s="14" t="s">
        <v>12</v>
      </c>
      <c r="J10" s="15" t="s">
        <v>13</v>
      </c>
      <c r="K10" s="14" t="s">
        <v>8</v>
      </c>
      <c r="L10" s="14" t="s">
        <v>12</v>
      </c>
      <c r="M10" s="15" t="s">
        <v>13</v>
      </c>
      <c r="N10" s="23" t="s">
        <v>8</v>
      </c>
      <c r="O10" s="15" t="s">
        <v>12</v>
      </c>
      <c r="P10" s="15" t="s">
        <v>13</v>
      </c>
      <c r="Q10" s="23" t="s">
        <v>8</v>
      </c>
      <c r="R10" s="23" t="s">
        <v>12</v>
      </c>
      <c r="S10" s="15" t="s">
        <v>13</v>
      </c>
      <c r="T10" s="54"/>
    </row>
    <row r="11" spans="1:21">
      <c r="A11" s="57"/>
      <c r="B11" s="57"/>
      <c r="C11" s="57"/>
      <c r="D11" s="68"/>
      <c r="E11" s="16" t="s">
        <v>9</v>
      </c>
      <c r="F11" s="16" t="s">
        <v>14</v>
      </c>
      <c r="G11" s="13" t="s">
        <v>15</v>
      </c>
      <c r="H11" s="16" t="s">
        <v>9</v>
      </c>
      <c r="I11" s="16" t="s">
        <v>14</v>
      </c>
      <c r="J11" s="13" t="s">
        <v>15</v>
      </c>
      <c r="K11" s="16" t="s">
        <v>9</v>
      </c>
      <c r="L11" s="16" t="s">
        <v>14</v>
      </c>
      <c r="M11" s="13" t="s">
        <v>15</v>
      </c>
      <c r="N11" s="16" t="s">
        <v>9</v>
      </c>
      <c r="O11" s="13" t="s">
        <v>14</v>
      </c>
      <c r="P11" s="13" t="s">
        <v>15</v>
      </c>
      <c r="Q11" s="16" t="s">
        <v>9</v>
      </c>
      <c r="R11" s="16" t="s">
        <v>14</v>
      </c>
      <c r="S11" s="13" t="s">
        <v>15</v>
      </c>
      <c r="T11" s="56"/>
    </row>
    <row r="12" spans="1:21" s="35" customFormat="1" ht="27" customHeight="1">
      <c r="A12" s="50" t="s">
        <v>17</v>
      </c>
      <c r="B12" s="50"/>
      <c r="C12" s="50"/>
      <c r="D12" s="51"/>
      <c r="E12" s="45">
        <f>SUM(F12:G12)</f>
        <v>212299</v>
      </c>
      <c r="F12" s="45">
        <f>SUM(I12,L12,O12,R12)</f>
        <v>104244</v>
      </c>
      <c r="G12" s="45">
        <f>SUM(J12,M12,P12,S12)</f>
        <v>108055</v>
      </c>
      <c r="H12" s="45">
        <f>SUM(H13:H28)</f>
        <v>129649</v>
      </c>
      <c r="I12" s="45">
        <f t="shared" ref="I12:M12" si="0">SUM(I13:I28)</f>
        <v>63203</v>
      </c>
      <c r="J12" s="45">
        <f t="shared" si="0"/>
        <v>66446</v>
      </c>
      <c r="K12" s="45">
        <f>SUM(K13:K28)</f>
        <v>82650</v>
      </c>
      <c r="L12" s="45">
        <f t="shared" si="0"/>
        <v>41041</v>
      </c>
      <c r="M12" s="45">
        <f t="shared" si="0"/>
        <v>41609</v>
      </c>
      <c r="N12" s="48" t="s">
        <v>62</v>
      </c>
      <c r="O12" s="48" t="s">
        <v>62</v>
      </c>
      <c r="P12" s="48" t="s">
        <v>62</v>
      </c>
      <c r="Q12" s="48" t="s">
        <v>62</v>
      </c>
      <c r="R12" s="48" t="s">
        <v>62</v>
      </c>
      <c r="S12" s="48" t="s">
        <v>62</v>
      </c>
      <c r="T12" s="18" t="s">
        <v>9</v>
      </c>
    </row>
    <row r="13" spans="1:21" ht="18" customHeight="1">
      <c r="A13" s="39" t="s">
        <v>25</v>
      </c>
      <c r="B13" s="36"/>
      <c r="C13" s="36"/>
      <c r="D13" s="37"/>
      <c r="E13" s="44">
        <f>SUM(F13:G13)</f>
        <v>16666</v>
      </c>
      <c r="F13" s="44">
        <f>SUM(I13,L13,O13,R13)</f>
        <v>7346</v>
      </c>
      <c r="G13" s="44">
        <f>SUM(J13,M13,P13,S13)</f>
        <v>9320</v>
      </c>
      <c r="H13" s="42">
        <f>SUM(I13:J13)</f>
        <v>16666</v>
      </c>
      <c r="I13" s="42">
        <v>7346</v>
      </c>
      <c r="J13" s="43">
        <v>9320</v>
      </c>
      <c r="K13" s="42">
        <f>SUM(L13:M13)</f>
        <v>0</v>
      </c>
      <c r="L13" s="46" t="s">
        <v>62</v>
      </c>
      <c r="M13" s="47" t="s">
        <v>62</v>
      </c>
      <c r="N13" s="49" t="s">
        <v>62</v>
      </c>
      <c r="O13" s="49" t="s">
        <v>62</v>
      </c>
      <c r="P13" s="49" t="s">
        <v>62</v>
      </c>
      <c r="Q13" s="49" t="s">
        <v>62</v>
      </c>
      <c r="R13" s="49" t="s">
        <v>62</v>
      </c>
      <c r="S13" s="49" t="s">
        <v>62</v>
      </c>
      <c r="T13" s="5" t="s">
        <v>41</v>
      </c>
      <c r="U13" s="38"/>
    </row>
    <row r="14" spans="1:21" ht="18" customHeight="1">
      <c r="A14" s="5" t="s">
        <v>26</v>
      </c>
      <c r="B14" s="6"/>
      <c r="C14" s="36"/>
      <c r="D14" s="37"/>
      <c r="E14" s="44">
        <f t="shared" ref="E14:E28" si="1">SUM(F14:G14)</f>
        <v>4723</v>
      </c>
      <c r="F14" s="44">
        <f t="shared" ref="F14:G28" si="2">SUM(I14,L14,O14,R14)</f>
        <v>2411</v>
      </c>
      <c r="G14" s="44">
        <f t="shared" si="2"/>
        <v>2312</v>
      </c>
      <c r="H14" s="42">
        <f t="shared" ref="H14:H28" si="3">SUM(I14:J14)</f>
        <v>4723</v>
      </c>
      <c r="I14" s="42">
        <v>2411</v>
      </c>
      <c r="J14" s="43">
        <v>2312</v>
      </c>
      <c r="K14" s="42">
        <f t="shared" ref="K14:K28" si="4">SUM(L14:M14)</f>
        <v>0</v>
      </c>
      <c r="L14" s="46" t="s">
        <v>62</v>
      </c>
      <c r="M14" s="47" t="s">
        <v>62</v>
      </c>
      <c r="N14" s="49" t="s">
        <v>62</v>
      </c>
      <c r="O14" s="49" t="s">
        <v>62</v>
      </c>
      <c r="P14" s="49" t="s">
        <v>62</v>
      </c>
      <c r="Q14" s="49" t="s">
        <v>62</v>
      </c>
      <c r="R14" s="49" t="s">
        <v>62</v>
      </c>
      <c r="S14" s="49" t="s">
        <v>62</v>
      </c>
      <c r="T14" s="5" t="s">
        <v>42</v>
      </c>
      <c r="U14" s="38"/>
    </row>
    <row r="15" spans="1:21" ht="18" customHeight="1">
      <c r="A15" s="5" t="s">
        <v>27</v>
      </c>
      <c r="B15" s="36"/>
      <c r="C15" s="36"/>
      <c r="D15" s="37"/>
      <c r="E15" s="44">
        <f t="shared" si="1"/>
        <v>21780</v>
      </c>
      <c r="F15" s="44">
        <f t="shared" si="2"/>
        <v>10792</v>
      </c>
      <c r="G15" s="44">
        <f t="shared" si="2"/>
        <v>10988</v>
      </c>
      <c r="H15" s="42">
        <f t="shared" si="3"/>
        <v>9939</v>
      </c>
      <c r="I15" s="42">
        <v>5028</v>
      </c>
      <c r="J15" s="43">
        <v>4911</v>
      </c>
      <c r="K15" s="42">
        <f t="shared" si="4"/>
        <v>11841</v>
      </c>
      <c r="L15" s="46">
        <v>5764</v>
      </c>
      <c r="M15" s="47">
        <v>6077</v>
      </c>
      <c r="N15" s="49" t="s">
        <v>62</v>
      </c>
      <c r="O15" s="49" t="s">
        <v>62</v>
      </c>
      <c r="P15" s="49" t="s">
        <v>62</v>
      </c>
      <c r="Q15" s="49" t="s">
        <v>62</v>
      </c>
      <c r="R15" s="49" t="s">
        <v>62</v>
      </c>
      <c r="S15" s="49" t="s">
        <v>62</v>
      </c>
      <c r="T15" s="5" t="s">
        <v>43</v>
      </c>
      <c r="U15" s="38"/>
    </row>
    <row r="16" spans="1:21" ht="18" customHeight="1">
      <c r="A16" s="5" t="s">
        <v>28</v>
      </c>
      <c r="B16" s="40"/>
      <c r="C16" s="36"/>
      <c r="D16" s="37"/>
      <c r="E16" s="44">
        <f t="shared" si="1"/>
        <v>12592</v>
      </c>
      <c r="F16" s="44">
        <f t="shared" si="2"/>
        <v>6316</v>
      </c>
      <c r="G16" s="44">
        <f t="shared" si="2"/>
        <v>6276</v>
      </c>
      <c r="H16" s="42">
        <f t="shared" si="3"/>
        <v>8889</v>
      </c>
      <c r="I16" s="42">
        <v>4505</v>
      </c>
      <c r="J16" s="43">
        <v>4384</v>
      </c>
      <c r="K16" s="42">
        <f t="shared" si="4"/>
        <v>3703</v>
      </c>
      <c r="L16" s="46">
        <v>1811</v>
      </c>
      <c r="M16" s="47">
        <v>1892</v>
      </c>
      <c r="N16" s="49" t="s">
        <v>62</v>
      </c>
      <c r="O16" s="49" t="s">
        <v>62</v>
      </c>
      <c r="P16" s="49" t="s">
        <v>62</v>
      </c>
      <c r="Q16" s="49" t="s">
        <v>62</v>
      </c>
      <c r="R16" s="49" t="s">
        <v>62</v>
      </c>
      <c r="S16" s="49" t="s">
        <v>62</v>
      </c>
      <c r="T16" s="5" t="s">
        <v>44</v>
      </c>
      <c r="U16" s="38"/>
    </row>
    <row r="17" spans="1:21" ht="18" customHeight="1">
      <c r="A17" s="39" t="s">
        <v>29</v>
      </c>
      <c r="B17" s="36"/>
      <c r="C17" s="36"/>
      <c r="D17" s="37"/>
      <c r="E17" s="44">
        <f t="shared" si="1"/>
        <v>11715</v>
      </c>
      <c r="F17" s="44">
        <f t="shared" si="2"/>
        <v>5971</v>
      </c>
      <c r="G17" s="44">
        <f t="shared" si="2"/>
        <v>5744</v>
      </c>
      <c r="H17" s="42">
        <f t="shared" si="3"/>
        <v>8873</v>
      </c>
      <c r="I17" s="42">
        <v>4530</v>
      </c>
      <c r="J17" s="43">
        <v>4343</v>
      </c>
      <c r="K17" s="42">
        <f t="shared" si="4"/>
        <v>2842</v>
      </c>
      <c r="L17" s="46">
        <v>1441</v>
      </c>
      <c r="M17" s="47">
        <v>1401</v>
      </c>
      <c r="N17" s="49" t="s">
        <v>62</v>
      </c>
      <c r="O17" s="49" t="s">
        <v>62</v>
      </c>
      <c r="P17" s="49" t="s">
        <v>62</v>
      </c>
      <c r="Q17" s="49" t="s">
        <v>62</v>
      </c>
      <c r="R17" s="49" t="s">
        <v>62</v>
      </c>
      <c r="S17" s="49" t="s">
        <v>62</v>
      </c>
      <c r="T17" s="5" t="s">
        <v>45</v>
      </c>
      <c r="U17" s="38"/>
    </row>
    <row r="18" spans="1:21" ht="18" customHeight="1">
      <c r="A18" s="39" t="s">
        <v>30</v>
      </c>
      <c r="B18" s="36"/>
      <c r="C18" s="36"/>
      <c r="D18" s="37"/>
      <c r="E18" s="44">
        <f t="shared" si="1"/>
        <v>13316</v>
      </c>
      <c r="F18" s="44">
        <f t="shared" si="2"/>
        <v>6833</v>
      </c>
      <c r="G18" s="44">
        <f t="shared" si="2"/>
        <v>6483</v>
      </c>
      <c r="H18" s="42">
        <f t="shared" si="3"/>
        <v>10293</v>
      </c>
      <c r="I18" s="42">
        <v>5348</v>
      </c>
      <c r="J18" s="43">
        <v>4945</v>
      </c>
      <c r="K18" s="42">
        <f t="shared" si="4"/>
        <v>3023</v>
      </c>
      <c r="L18" s="46">
        <v>1485</v>
      </c>
      <c r="M18" s="47">
        <v>1538</v>
      </c>
      <c r="N18" s="49" t="s">
        <v>62</v>
      </c>
      <c r="O18" s="49" t="s">
        <v>62</v>
      </c>
      <c r="P18" s="49" t="s">
        <v>62</v>
      </c>
      <c r="Q18" s="49" t="s">
        <v>62</v>
      </c>
      <c r="R18" s="49" t="s">
        <v>62</v>
      </c>
      <c r="S18" s="49" t="s">
        <v>62</v>
      </c>
      <c r="T18" s="5" t="s">
        <v>46</v>
      </c>
      <c r="U18" s="38"/>
    </row>
    <row r="19" spans="1:21" ht="18" customHeight="1">
      <c r="A19" s="39" t="s">
        <v>31</v>
      </c>
      <c r="B19" s="36"/>
      <c r="C19" s="36"/>
      <c r="D19" s="37"/>
      <c r="E19" s="44">
        <f t="shared" si="1"/>
        <v>7552</v>
      </c>
      <c r="F19" s="44">
        <f t="shared" si="2"/>
        <v>3752</v>
      </c>
      <c r="G19" s="44">
        <f t="shared" si="2"/>
        <v>3800</v>
      </c>
      <c r="H19" s="42">
        <f t="shared" si="3"/>
        <v>7552</v>
      </c>
      <c r="I19" s="42">
        <v>3752</v>
      </c>
      <c r="J19" s="43">
        <v>3800</v>
      </c>
      <c r="K19" s="42">
        <f t="shared" si="4"/>
        <v>0</v>
      </c>
      <c r="L19" s="46" t="s">
        <v>62</v>
      </c>
      <c r="M19" s="47" t="s">
        <v>62</v>
      </c>
      <c r="N19" s="49" t="s">
        <v>62</v>
      </c>
      <c r="O19" s="49" t="s">
        <v>62</v>
      </c>
      <c r="P19" s="49" t="s">
        <v>62</v>
      </c>
      <c r="Q19" s="49" t="s">
        <v>62</v>
      </c>
      <c r="R19" s="49" t="s">
        <v>62</v>
      </c>
      <c r="S19" s="49" t="s">
        <v>62</v>
      </c>
      <c r="T19" s="5" t="s">
        <v>47</v>
      </c>
      <c r="U19" s="38"/>
    </row>
    <row r="20" spans="1:21" ht="18" customHeight="1">
      <c r="A20" s="39" t="s">
        <v>32</v>
      </c>
      <c r="B20" s="36"/>
      <c r="C20" s="36"/>
      <c r="D20" s="37"/>
      <c r="E20" s="44">
        <f t="shared" si="1"/>
        <v>1456</v>
      </c>
      <c r="F20" s="44">
        <f t="shared" si="2"/>
        <v>718</v>
      </c>
      <c r="G20" s="44">
        <f t="shared" si="2"/>
        <v>738</v>
      </c>
      <c r="H20" s="42">
        <f t="shared" si="3"/>
        <v>1456</v>
      </c>
      <c r="I20" s="42">
        <v>718</v>
      </c>
      <c r="J20" s="43">
        <v>738</v>
      </c>
      <c r="K20" s="42">
        <f t="shared" si="4"/>
        <v>0</v>
      </c>
      <c r="L20" s="46" t="s">
        <v>62</v>
      </c>
      <c r="M20" s="47" t="s">
        <v>62</v>
      </c>
      <c r="N20" s="49" t="s">
        <v>62</v>
      </c>
      <c r="O20" s="49" t="s">
        <v>62</v>
      </c>
      <c r="P20" s="49" t="s">
        <v>62</v>
      </c>
      <c r="Q20" s="49" t="s">
        <v>62</v>
      </c>
      <c r="R20" s="49" t="s">
        <v>62</v>
      </c>
      <c r="S20" s="49" t="s">
        <v>62</v>
      </c>
      <c r="T20" s="5" t="s">
        <v>48</v>
      </c>
      <c r="U20" s="38"/>
    </row>
    <row r="21" spans="1:21" ht="18" customHeight="1">
      <c r="A21" s="39" t="s">
        <v>33</v>
      </c>
      <c r="B21" s="36"/>
      <c r="C21" s="36"/>
      <c r="D21" s="37"/>
      <c r="E21" s="44">
        <f t="shared" si="1"/>
        <v>12302</v>
      </c>
      <c r="F21" s="44">
        <f t="shared" si="2"/>
        <v>5976</v>
      </c>
      <c r="G21" s="44">
        <f t="shared" si="2"/>
        <v>6326</v>
      </c>
      <c r="H21" s="42">
        <f t="shared" si="3"/>
        <v>9066</v>
      </c>
      <c r="I21" s="42">
        <v>4592</v>
      </c>
      <c r="J21" s="43">
        <v>4474</v>
      </c>
      <c r="K21" s="42">
        <f t="shared" si="4"/>
        <v>3236</v>
      </c>
      <c r="L21" s="46">
        <v>1384</v>
      </c>
      <c r="M21" s="47">
        <v>1852</v>
      </c>
      <c r="N21" s="49" t="s">
        <v>62</v>
      </c>
      <c r="O21" s="49" t="s">
        <v>62</v>
      </c>
      <c r="P21" s="49" t="s">
        <v>62</v>
      </c>
      <c r="Q21" s="49" t="s">
        <v>62</v>
      </c>
      <c r="R21" s="49" t="s">
        <v>62</v>
      </c>
      <c r="S21" s="49" t="s">
        <v>62</v>
      </c>
      <c r="T21" s="5" t="s">
        <v>49</v>
      </c>
      <c r="U21" s="38"/>
    </row>
    <row r="22" spans="1:21" ht="18" customHeight="1">
      <c r="A22" s="39" t="s">
        <v>34</v>
      </c>
      <c r="B22" s="36"/>
      <c r="C22" s="36"/>
      <c r="D22" s="37"/>
      <c r="E22" s="44">
        <f t="shared" si="1"/>
        <v>18387</v>
      </c>
      <c r="F22" s="44">
        <f t="shared" si="2"/>
        <v>9097</v>
      </c>
      <c r="G22" s="44">
        <f t="shared" si="2"/>
        <v>9290</v>
      </c>
      <c r="H22" s="42">
        <f t="shared" si="3"/>
        <v>10091</v>
      </c>
      <c r="I22" s="42">
        <v>5050</v>
      </c>
      <c r="J22" s="43">
        <v>5041</v>
      </c>
      <c r="K22" s="42">
        <f t="shared" si="4"/>
        <v>8296</v>
      </c>
      <c r="L22" s="46">
        <v>4047</v>
      </c>
      <c r="M22" s="47">
        <v>4249</v>
      </c>
      <c r="N22" s="49" t="s">
        <v>62</v>
      </c>
      <c r="O22" s="49" t="s">
        <v>62</v>
      </c>
      <c r="P22" s="49" t="s">
        <v>62</v>
      </c>
      <c r="Q22" s="49" t="s">
        <v>62</v>
      </c>
      <c r="R22" s="49" t="s">
        <v>62</v>
      </c>
      <c r="S22" s="49" t="s">
        <v>62</v>
      </c>
      <c r="T22" s="5" t="s">
        <v>50</v>
      </c>
      <c r="U22" s="38"/>
    </row>
    <row r="23" spans="1:21" ht="18" customHeight="1">
      <c r="A23" s="39" t="s">
        <v>35</v>
      </c>
      <c r="B23" s="36"/>
      <c r="C23" s="36"/>
      <c r="D23" s="37"/>
      <c r="E23" s="44">
        <f t="shared" si="1"/>
        <v>73848</v>
      </c>
      <c r="F23" s="44">
        <f t="shared" si="2"/>
        <v>35765</v>
      </c>
      <c r="G23" s="44">
        <f t="shared" si="2"/>
        <v>38083</v>
      </c>
      <c r="H23" s="42">
        <f t="shared" si="3"/>
        <v>25412</v>
      </c>
      <c r="I23" s="42">
        <v>11327</v>
      </c>
      <c r="J23" s="42">
        <v>14085</v>
      </c>
      <c r="K23" s="42">
        <f t="shared" si="4"/>
        <v>48436</v>
      </c>
      <c r="L23" s="46">
        <v>24438</v>
      </c>
      <c r="M23" s="47">
        <v>23998</v>
      </c>
      <c r="N23" s="49" t="s">
        <v>62</v>
      </c>
      <c r="O23" s="49" t="s">
        <v>62</v>
      </c>
      <c r="P23" s="49" t="s">
        <v>62</v>
      </c>
      <c r="Q23" s="49" t="s">
        <v>62</v>
      </c>
      <c r="R23" s="49" t="s">
        <v>62</v>
      </c>
      <c r="S23" s="49" t="s">
        <v>62</v>
      </c>
      <c r="T23" s="41" t="s">
        <v>51</v>
      </c>
      <c r="U23" s="38"/>
    </row>
    <row r="24" spans="1:21" ht="18" customHeight="1">
      <c r="A24" s="39" t="s">
        <v>36</v>
      </c>
      <c r="B24" s="36"/>
      <c r="C24" s="36"/>
      <c r="D24" s="37"/>
      <c r="E24" s="44">
        <f t="shared" si="1"/>
        <v>1550</v>
      </c>
      <c r="F24" s="44">
        <f t="shared" si="2"/>
        <v>814</v>
      </c>
      <c r="G24" s="44">
        <f t="shared" si="2"/>
        <v>736</v>
      </c>
      <c r="H24" s="42">
        <f t="shared" si="3"/>
        <v>1550</v>
      </c>
      <c r="I24" s="42">
        <v>814</v>
      </c>
      <c r="J24" s="43">
        <v>736</v>
      </c>
      <c r="K24" s="42">
        <f t="shared" si="4"/>
        <v>0</v>
      </c>
      <c r="L24" s="46" t="s">
        <v>62</v>
      </c>
      <c r="M24" s="47" t="s">
        <v>62</v>
      </c>
      <c r="N24" s="49" t="s">
        <v>62</v>
      </c>
      <c r="O24" s="49" t="s">
        <v>62</v>
      </c>
      <c r="P24" s="49" t="s">
        <v>62</v>
      </c>
      <c r="Q24" s="49" t="s">
        <v>62</v>
      </c>
      <c r="R24" s="49" t="s">
        <v>62</v>
      </c>
      <c r="S24" s="49" t="s">
        <v>62</v>
      </c>
      <c r="T24" s="5" t="s">
        <v>52</v>
      </c>
      <c r="U24" s="9"/>
    </row>
    <row r="25" spans="1:21" ht="18" customHeight="1">
      <c r="A25" s="39" t="s">
        <v>37</v>
      </c>
      <c r="B25" s="36"/>
      <c r="C25" s="36"/>
      <c r="D25" s="37"/>
      <c r="E25" s="44">
        <f t="shared" si="1"/>
        <v>4788</v>
      </c>
      <c r="F25" s="44">
        <f t="shared" si="2"/>
        <v>2395</v>
      </c>
      <c r="G25" s="44">
        <f t="shared" si="2"/>
        <v>2393</v>
      </c>
      <c r="H25" s="42">
        <f t="shared" si="3"/>
        <v>4408</v>
      </c>
      <c r="I25" s="42">
        <v>2206</v>
      </c>
      <c r="J25" s="43">
        <v>2202</v>
      </c>
      <c r="K25" s="42">
        <f t="shared" si="4"/>
        <v>380</v>
      </c>
      <c r="L25" s="46">
        <v>189</v>
      </c>
      <c r="M25" s="47">
        <v>191</v>
      </c>
      <c r="N25" s="49" t="s">
        <v>62</v>
      </c>
      <c r="O25" s="49" t="s">
        <v>62</v>
      </c>
      <c r="P25" s="49" t="s">
        <v>62</v>
      </c>
      <c r="Q25" s="49" t="s">
        <v>62</v>
      </c>
      <c r="R25" s="49" t="s">
        <v>62</v>
      </c>
      <c r="S25" s="49" t="s">
        <v>62</v>
      </c>
      <c r="T25" s="5" t="s">
        <v>53</v>
      </c>
      <c r="U25" s="9"/>
    </row>
    <row r="26" spans="1:21" ht="18" customHeight="1">
      <c r="A26" s="39" t="s">
        <v>38</v>
      </c>
      <c r="B26" s="36"/>
      <c r="C26" s="36"/>
      <c r="D26" s="37"/>
      <c r="E26" s="44">
        <f t="shared" si="1"/>
        <v>3415</v>
      </c>
      <c r="F26" s="44">
        <f t="shared" si="2"/>
        <v>1796</v>
      </c>
      <c r="G26" s="44">
        <f t="shared" si="2"/>
        <v>1619</v>
      </c>
      <c r="H26" s="42">
        <f t="shared" si="3"/>
        <v>2522</v>
      </c>
      <c r="I26" s="42">
        <v>1314</v>
      </c>
      <c r="J26" s="43">
        <v>1208</v>
      </c>
      <c r="K26" s="42">
        <f t="shared" si="4"/>
        <v>893</v>
      </c>
      <c r="L26" s="46">
        <v>482</v>
      </c>
      <c r="M26" s="47">
        <v>411</v>
      </c>
      <c r="N26" s="49" t="s">
        <v>62</v>
      </c>
      <c r="O26" s="49" t="s">
        <v>62</v>
      </c>
      <c r="P26" s="49" t="s">
        <v>62</v>
      </c>
      <c r="Q26" s="49" t="s">
        <v>62</v>
      </c>
      <c r="R26" s="49" t="s">
        <v>62</v>
      </c>
      <c r="S26" s="49" t="s">
        <v>62</v>
      </c>
      <c r="T26" s="41" t="s">
        <v>54</v>
      </c>
      <c r="U26" s="9"/>
    </row>
    <row r="27" spans="1:21" ht="18" customHeight="1">
      <c r="A27" s="39" t="s">
        <v>39</v>
      </c>
      <c r="B27" s="36"/>
      <c r="C27" s="36"/>
      <c r="D27" s="37"/>
      <c r="E27" s="44">
        <f t="shared" si="1"/>
        <v>6449</v>
      </c>
      <c r="F27" s="44">
        <f t="shared" si="2"/>
        <v>3329</v>
      </c>
      <c r="G27" s="44">
        <f t="shared" si="2"/>
        <v>3120</v>
      </c>
      <c r="H27" s="42">
        <f t="shared" si="3"/>
        <v>6449</v>
      </c>
      <c r="I27" s="42">
        <v>3329</v>
      </c>
      <c r="J27" s="43">
        <v>3120</v>
      </c>
      <c r="K27" s="42">
        <f t="shared" si="4"/>
        <v>0</v>
      </c>
      <c r="L27" s="46" t="s">
        <v>62</v>
      </c>
      <c r="M27" s="47" t="s">
        <v>62</v>
      </c>
      <c r="N27" s="49" t="s">
        <v>62</v>
      </c>
      <c r="O27" s="49" t="s">
        <v>62</v>
      </c>
      <c r="P27" s="49" t="s">
        <v>62</v>
      </c>
      <c r="Q27" s="49" t="s">
        <v>62</v>
      </c>
      <c r="R27" s="49" t="s">
        <v>62</v>
      </c>
      <c r="S27" s="49" t="s">
        <v>62</v>
      </c>
      <c r="T27" s="5" t="s">
        <v>55</v>
      </c>
      <c r="U27" s="9"/>
    </row>
    <row r="28" spans="1:21" ht="18" customHeight="1">
      <c r="A28" s="39" t="s">
        <v>40</v>
      </c>
      <c r="B28" s="7"/>
      <c r="C28" s="7"/>
      <c r="D28" s="19"/>
      <c r="E28" s="44">
        <f t="shared" si="1"/>
        <v>1760</v>
      </c>
      <c r="F28" s="44">
        <f t="shared" si="2"/>
        <v>933</v>
      </c>
      <c r="G28" s="44">
        <f t="shared" si="2"/>
        <v>827</v>
      </c>
      <c r="H28" s="42">
        <f t="shared" si="3"/>
        <v>1760</v>
      </c>
      <c r="I28" s="42">
        <v>933</v>
      </c>
      <c r="J28" s="43">
        <v>827</v>
      </c>
      <c r="K28" s="42">
        <f t="shared" si="4"/>
        <v>0</v>
      </c>
      <c r="L28" s="46" t="s">
        <v>62</v>
      </c>
      <c r="M28" s="47" t="s">
        <v>62</v>
      </c>
      <c r="N28" s="49" t="s">
        <v>62</v>
      </c>
      <c r="O28" s="49" t="s">
        <v>62</v>
      </c>
      <c r="P28" s="49" t="s">
        <v>62</v>
      </c>
      <c r="Q28" s="49" t="s">
        <v>62</v>
      </c>
      <c r="R28" s="49" t="s">
        <v>62</v>
      </c>
      <c r="S28" s="49" t="s">
        <v>62</v>
      </c>
      <c r="T28" s="5" t="s">
        <v>56</v>
      </c>
      <c r="U28" s="9"/>
    </row>
    <row r="29" spans="1:21" ht="3.75" customHeight="1">
      <c r="A29" s="17"/>
      <c r="B29" s="17"/>
      <c r="C29" s="17"/>
      <c r="D29" s="21"/>
      <c r="E29" s="20"/>
      <c r="F29" s="20"/>
      <c r="G29" s="21"/>
      <c r="H29" s="20"/>
      <c r="I29" s="20"/>
      <c r="J29" s="21"/>
      <c r="K29" s="20"/>
      <c r="L29" s="20"/>
      <c r="M29" s="21"/>
      <c r="N29" s="20"/>
      <c r="O29" s="21"/>
      <c r="P29" s="21"/>
      <c r="Q29" s="20"/>
      <c r="R29" s="20"/>
      <c r="S29" s="21"/>
      <c r="T29" s="17"/>
    </row>
    <row r="30" spans="1:21" ht="3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1" s="8" customFormat="1" ht="19.5" customHeight="1">
      <c r="B31" s="5" t="s">
        <v>57</v>
      </c>
      <c r="C31" s="5"/>
      <c r="K31" s="5" t="s">
        <v>60</v>
      </c>
    </row>
    <row r="32" spans="1:21">
      <c r="B32" s="5" t="s">
        <v>58</v>
      </c>
      <c r="C32" s="5"/>
      <c r="D32" s="8"/>
      <c r="E32" s="8"/>
      <c r="F32" s="8"/>
      <c r="G32" s="8"/>
      <c r="H32" s="8"/>
      <c r="I32" s="8"/>
      <c r="J32" s="8"/>
      <c r="K32" s="5" t="s">
        <v>64</v>
      </c>
      <c r="L32" s="8"/>
      <c r="M32" s="8"/>
      <c r="N32" s="8"/>
      <c r="O32" s="8"/>
    </row>
    <row r="33" spans="2:14">
      <c r="B33" s="5" t="s">
        <v>59</v>
      </c>
      <c r="C33" s="5"/>
      <c r="D33" s="8"/>
      <c r="E33" s="8"/>
      <c r="F33" s="8"/>
      <c r="G33" s="8"/>
      <c r="H33" s="8"/>
      <c r="I33" s="8"/>
      <c r="J33" s="8"/>
      <c r="K33" s="5" t="s">
        <v>65</v>
      </c>
      <c r="L33" s="8"/>
      <c r="M33" s="8"/>
      <c r="N33" s="8"/>
    </row>
    <row r="34" spans="2:14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</sheetData>
  <mergeCells count="16">
    <mergeCell ref="E6:G6"/>
    <mergeCell ref="E7:G7"/>
    <mergeCell ref="A12:D12"/>
    <mergeCell ref="A4:D11"/>
    <mergeCell ref="T4:T11"/>
    <mergeCell ref="H4:S4"/>
    <mergeCell ref="Q6:S6"/>
    <mergeCell ref="Q7:S7"/>
    <mergeCell ref="N6:P6"/>
    <mergeCell ref="N7:P7"/>
    <mergeCell ref="N9:P9"/>
    <mergeCell ref="N8:P8"/>
    <mergeCell ref="Q8:S8"/>
    <mergeCell ref="E8:G8"/>
    <mergeCell ref="E9:G9"/>
    <mergeCell ref="Q9:S9"/>
  </mergeCells>
  <phoneticPr fontId="2" type="noConversion"/>
  <pageMargins left="0" right="0" top="0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2017-08-29T10:36:48Z</cp:lastPrinted>
  <dcterms:created xsi:type="dcterms:W3CDTF">1997-06-13T10:07:54Z</dcterms:created>
  <dcterms:modified xsi:type="dcterms:W3CDTF">2017-09-27T02:31:04Z</dcterms:modified>
</cp:coreProperties>
</file>