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440" windowHeight="4305" tabRatio="761"/>
  </bookViews>
  <sheets>
    <sheet name="SPB0206" sheetId="13" r:id="rId1"/>
  </sheets>
  <calcPr calcId="144525"/>
</workbook>
</file>

<file path=xl/calcChain.xml><?xml version="1.0" encoding="utf-8"?>
<calcChain xmlns="http://schemas.openxmlformats.org/spreadsheetml/2006/main">
  <c r="O23" i="13" l="1"/>
  <c r="L24" i="13"/>
  <c r="L23" i="13"/>
  <c r="I24" i="13"/>
  <c r="I23" i="13"/>
  <c r="F24" i="13"/>
  <c r="F23" i="13"/>
  <c r="C24" i="13"/>
  <c r="C23" i="13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<sst xmlns="http://schemas.openxmlformats.org/spreadsheetml/2006/main" count="98" uniqueCount="83">
  <si>
    <t>ตาราง</t>
  </si>
  <si>
    <t>Total</t>
  </si>
  <si>
    <t>ไม่ทราบ</t>
  </si>
  <si>
    <t>Unknown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</si>
  <si>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</si>
  <si>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</si>
  <si>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</si>
  <si>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</si>
  <si>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</si>
  <si>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</si>
  <si>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</si>
  <si>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</si>
  <si>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</si>
  <si>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</si>
  <si>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</si>
  <si>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</si>
  <si>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</si>
  <si>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</si>
  <si>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</si>
  <si>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</si>
  <si>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</si>
  <si>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</si>
  <si>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</si>
  <si>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</si>
  <si>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</si>
  <si>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</si>
  <si>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</si>
  <si>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</si>
  <si>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</si>
  <si>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</si>
  <si>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</si>
  <si>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</si>
  <si>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</si>
  <si>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</si>
  <si>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</si>
  <si>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</si>
  <si>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</si>
  <si>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>Level of educational 
attainment</t>
  </si>
  <si>
    <t xml:space="preserve">ประชากรอายุ 15 ปีขึ้นไปที่มีงานทำ จำแนกตามระดับการศึกษาที่สำเร็จ และเพศ เป็นรายไตรมาส พ.ศ. </t>
  </si>
  <si>
    <t>00</t>
  </si>
  <si>
    <t>02</t>
  </si>
  <si>
    <t>10</t>
  </si>
  <si>
    <t>51</t>
  </si>
  <si>
    <t>52</t>
  </si>
  <si>
    <t>53</t>
  </si>
  <si>
    <t>61</t>
  </si>
  <si>
    <t>62</t>
  </si>
  <si>
    <t>63</t>
  </si>
  <si>
    <t>60</t>
  </si>
  <si>
    <t>70</t>
  </si>
  <si>
    <t>80</t>
  </si>
  <si>
    <t>20</t>
  </si>
  <si>
    <t>30</t>
  </si>
  <si>
    <t>40</t>
  </si>
  <si>
    <t>50</t>
  </si>
  <si>
    <t>SPB0206</t>
  </si>
  <si>
    <t>LevelEducationalAttainmentID</t>
  </si>
  <si>
    <t>Employed Persons Aged 15 Years and Over by Level of Educational Attainment, Sex and Qly:</t>
  </si>
  <si>
    <t xml:space="preserve"> ไตรมาสที่ 1  
 Q 1</t>
  </si>
  <si>
    <t xml:space="preserve"> ไตรมาสที่ 2 
 Q 2</t>
  </si>
  <si>
    <t xml:space="preserve"> ไตรมาสที่ 3  
 Q 3</t>
  </si>
  <si>
    <t xml:space="preserve"> ไตรมาสที่ 4  
 Q 4</t>
  </si>
  <si>
    <t xml:space="preserve"> ไตรมาสที่   
 Q 1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</si>
  <si>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</si>
  <si>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</si>
  <si>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ThisYQ1Female</t>
  </si>
  <si>
    <t>ThisYQ1Male</t>
  </si>
  <si>
    <t>ThisYQ1SexTotal</t>
  </si>
  <si>
    <t>LastYQ1SexTotal</t>
  </si>
  <si>
    <t>LastYQ1Male</t>
  </si>
  <si>
    <t>LastYQ2SexTotal</t>
  </si>
  <si>
    <t>LastYQ2Male</t>
  </si>
  <si>
    <t>LastYQ2Female</t>
  </si>
  <si>
    <t>LastYQ3SexTotal</t>
  </si>
  <si>
    <t>LastYQ3Male</t>
  </si>
  <si>
    <t>LastYQ3Female</t>
  </si>
  <si>
    <t>LastYQ4SexTotal</t>
  </si>
  <si>
    <t>LastYQ4Male</t>
  </si>
  <si>
    <t>LastYQ4Female</t>
  </si>
  <si>
    <t>LevelEducationalTh</t>
  </si>
  <si>
    <t>LevelEducationalEn</t>
  </si>
  <si>
    <t>LastYQ1Female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</si>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</sst>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quotePrefix="1" applyFont="1"/>
    <xf numFmtId="0" fontId="3" fillId="0" borderId="0" xfId="0" applyFont="1" applyAlignment="1">
      <alignment vertical="top"/>
    </xf>
    <xf numFmtId="0" fontId="3" fillId="0" borderId="0" xfId="0" quotePrefix="1" applyFont="1" applyAlignment="1">
      <alignment horizontal="center" vertical="top"/>
    </xf>
    <xf numFmtId="0" fontId="4" fillId="0" borderId="0" xfId="0" applyFont="1" applyAlignment="1">
      <alignment vertical="top"/>
    </xf>
    <xf numFmtId="49" fontId="4" fillId="0" borderId="0" xfId="0" applyNumberFormat="1" applyFont="1"/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3" fillId="0" borderId="0" xfId="0" quotePrefix="1" applyFont="1" applyBorder="1" applyAlignment="1"/>
    <xf numFmtId="0" fontId="4" fillId="0" borderId="0" xfId="0" quotePrefix="1" applyFont="1"/>
    <xf numFmtId="49" fontId="4" fillId="0" borderId="0" xfId="0" applyNumberFormat="1" applyFont="1" applyBorder="1"/>
    <xf numFmtId="49" fontId="4" fillId="0" borderId="0" xfId="0" applyNumberFormat="1" applyFont="1" applyAlignment="1">
      <alignment horizontal="left" indent="1"/>
    </xf>
    <xf numFmtId="49" fontId="4" fillId="0" borderId="1" xfId="0" applyNumberFormat="1" applyFont="1" applyBorder="1"/>
    <xf numFmtId="49" fontId="4" fillId="0" borderId="8" xfId="0" applyNumberFormat="1" applyFont="1" applyBorder="1"/>
    <xf numFmtId="0" fontId="3" fillId="2" borderId="0" xfId="0" quotePrefix="1" applyFont="1" applyFill="1"/>
    <xf numFmtId="49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1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0" borderId="0" xfId="0" quotePrefix="1" applyFont="1" applyFill="1" applyAlignment="1">
      <alignment vertical="top"/>
    </xf>
    <xf numFmtId="3" fontId="4" fillId="3" borderId="2" xfId="1" applyNumberFormat="1" applyFont="1" applyFill="1" applyBorder="1" applyAlignment="1">
      <alignment horizontal="right"/>
    </xf>
    <xf numFmtId="3" fontId="4" fillId="0" borderId="10" xfId="1" applyNumberFormat="1" applyFont="1" applyFill="1" applyBorder="1" applyAlignment="1"/>
    <xf numFmtId="3" fontId="4" fillId="0" borderId="2" xfId="1" applyNumberFormat="1" applyFont="1" applyFill="1" applyBorder="1" applyAlignment="1"/>
    <xf numFmtId="3" fontId="4" fillId="0" borderId="7" xfId="1" applyNumberFormat="1" applyFont="1" applyFill="1" applyBorder="1" applyAlignment="1"/>
    <xf numFmtId="3" fontId="4" fillId="0" borderId="4" xfId="1" applyNumberFormat="1" applyFont="1" applyFill="1" applyBorder="1" applyAlignment="1"/>
    <xf numFmtId="3" fontId="4" fillId="3" borderId="4" xfId="1" applyNumberFormat="1" applyFont="1" applyFill="1" applyBorder="1" applyAlignment="1">
      <alignment horizontal="right"/>
    </xf>
    <xf numFmtId="3" fontId="4" fillId="3" borderId="5" xfId="1" applyNumberFormat="1" applyFont="1" applyFill="1" applyBorder="1" applyAlignment="1">
      <alignment horizontal="right"/>
    </xf>
    <xf numFmtId="3" fontId="4" fillId="0" borderId="8" xfId="1" applyNumberFormat="1" applyFont="1" applyFill="1" applyBorder="1" applyAlignment="1"/>
    <xf numFmtId="3" fontId="4" fillId="0" borderId="5" xfId="1" applyNumberFormat="1" applyFont="1" applyFill="1" applyBorder="1" applyAlignment="1"/>
    <xf numFmtId="49" fontId="4" fillId="2" borderId="1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</cellXfs>
  <cellStyles count="9">
    <cellStyle name="Comma" xfId="1" builtinId="3"/>
    <cellStyle name="Normal" xfId="0" builtinId="0"/>
    <cellStyle name="Normal 2 2" xfId="8"/>
    <cellStyle name="ปกติ 2" xfId="7"/>
    <cellStyle name="ปกติ 33" xfId="6"/>
    <cellStyle name="ปกติ 63" xfId="2"/>
    <cellStyle name="ปกติ 64" xfId="3"/>
    <cellStyle name="ปกติ 65" xfId="4"/>
    <cellStyle name="ปกติ 66" xf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border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00B050"/>
        </patternFill>
      </fill>
      <border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00B050"/>
        </patternFill>
      </fill>
      <border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" formatCode="#,##0"/>
      <fill>
        <patternFill patternType="solid">
          <fgColor indexed="64"/>
          <bgColor rgb="FF00B050"/>
        </patternFill>
      </fill>
      <border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Value" form="unqualified" type="xsd:string"/>
                            <xsd:attribute name="ID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5" Name="XMLDocumentSPB0204_Map" RootElement="XMLDocumentSPB0204" SchemaID="Schema5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01" name="Table401" displayName="Table401" ref="A9:R24" tableType="xml" totalsRowShown="0" headerRowDxfId="19" dataDxfId="18">
  <autoFilter ref="A9:R24"/>
  <tableColumns count="18">
    <tableColumn id="1" uniqueName="ID" name="LevelEducationalAttainmentID" dataDxfId="17">
      <xmlColumnPr mapId="8" xpath="/XMLDocumentSPB0206/DataCell/CellRow/LevelEducationalTh/@ID" xmlDataType="integer"/>
    </tableColumn>
    <tableColumn id="2" uniqueName="value" name="LevelEducationalTh" dataDxfId="16">
      <xmlColumnPr mapId="8" xpath="/XMLDocumentSPB0206/DataCell/CellRow/LevelEducationalTh/@value" xmlDataType="string"/>
    </tableColumn>
    <tableColumn id="3" uniqueName="LastYQ1SexTotal" name="LastYQ1SexTotal" dataDxfId="15">
      <xmlColumnPr mapId="8" xpath="/XMLDocumentSPB0206/DataCell/CellRow/LastYQ1SexTotal" xmlDataType="integer"/>
    </tableColumn>
    <tableColumn id="4" uniqueName="LastYQ1Male" name="LastYQ1Male" dataDxfId="14">
      <xmlColumnPr mapId="8" xpath="/XMLDocumentSPB0206/DataCell/CellRow/LastYQ1Male" xmlDataType="integer"/>
    </tableColumn>
    <tableColumn id="5" uniqueName="LastYQ1Female" name="LastYQ1Female" dataDxfId="13">
      <xmlColumnPr mapId="8" xpath="/XMLDocumentSPB0206/DataCell/CellRow/LastYQ1Female" xmlDataType="integer"/>
    </tableColumn>
    <tableColumn id="6" uniqueName="LastYQ2SexTotal" name="LastYQ2SexTotal" dataDxfId="12">
      <xmlColumnPr mapId="8" xpath="/XMLDocumentSPB0206/DataCell/CellRow/LastYQ2SexTotal" xmlDataType="integer"/>
    </tableColumn>
    <tableColumn id="7" uniqueName="LastYQ2Male" name="LastYQ2Male" dataDxfId="11">
      <xmlColumnPr mapId="8" xpath="/XMLDocumentSPB0206/DataCell/CellRow/LastYQ2Male" xmlDataType="integer"/>
    </tableColumn>
    <tableColumn id="8" uniqueName="LastYQ2Female" name="LastYQ2Female" dataDxfId="10">
      <xmlColumnPr mapId="8" xpath="/XMLDocumentSPB0206/DataCell/CellRow/LastYQ2Female" xmlDataType="integer"/>
    </tableColumn>
    <tableColumn id="9" uniqueName="LastYQ3SexTotal" name="LastYQ3SexTotal" dataDxfId="9">
      <xmlColumnPr mapId="8" xpath="/XMLDocumentSPB0206/DataCell/CellRow/LastYQ3SexTotal" xmlDataType="integer"/>
    </tableColumn>
    <tableColumn id="10" uniqueName="LastYQ3Male" name="LastYQ3Male" dataDxfId="8">
      <xmlColumnPr mapId="8" xpath="/XMLDocumentSPB0206/DataCell/CellRow/LastYQ3Male" xmlDataType="integer"/>
    </tableColumn>
    <tableColumn id="11" uniqueName="LastYQ3Female" name="LastYQ3Female" dataDxfId="7">
      <xmlColumnPr mapId="8" xpath="/XMLDocumentSPB0206/DataCell/CellRow/LastYQ3Female" xmlDataType="integer"/>
    </tableColumn>
    <tableColumn id="12" uniqueName="LastYQ4SexTotal" name="LastYQ4SexTotal" dataDxfId="6">
      <xmlColumnPr mapId="8" xpath="/XMLDocumentSPB0206/DataCell/CellRow/LastYQ4SexTotal" xmlDataType="integer"/>
    </tableColumn>
    <tableColumn id="13" uniqueName="LastYQ4Male" name="LastYQ4Male" dataDxfId="5">
      <xmlColumnPr mapId="8" xpath="/XMLDocumentSPB0206/DataCell/CellRow/LastYQ4Male" xmlDataType="integer"/>
    </tableColumn>
    <tableColumn id="14" uniqueName="LastYQ4Female" name="LastYQ4Female" dataDxfId="4">
      <xmlColumnPr mapId="8" xpath="/XMLDocumentSPB0206/DataCell/CellRow/LastYQ4Female" xmlDataType="integer"/>
    </tableColumn>
    <tableColumn id="15" uniqueName="ThisYQ1SexTotal" name="ThisYQ1SexTotal" dataDxfId="3">
      <xmlColumnPr mapId="8" xpath="/XMLDocumentSPB0206/DataCell/CellRow/ThisYQ1SexTotal" xmlDataType="integer"/>
    </tableColumn>
    <tableColumn id="16" uniqueName="ThisYQ1Male" name="ThisYQ1Male" dataDxfId="2">
      <xmlColumnPr mapId="8" xpath="/XMLDocumentSPB0206/DataCell/CellRow/ThisYQ1Male" xmlDataType="integer"/>
    </tableColumn>
    <tableColumn id="17" uniqueName="ThisYQ1Female" name="ThisYQ1Female" dataDxfId="1">
      <xmlColumnPr mapId="8" xpath="/XMLDocumentSPB0206/DataCell/CellRow/ThisYQ1Female" xmlDataType="integer"/>
    </tableColumn>
    <tableColumn id="18" uniqueName="value" name="LevelEducationalEn" dataDxfId="0">
      <xmlColumnPr mapId="8" xpath="/XMLDocumentSPB0206/DataCell/CellRow/LevelEducational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50" r="A1" connectionId="0">
    <xmlCellPr id="1" uniqueName="Province">
      <xmlPr mapId="8" xpath="/XMLDocumentSPB0206/Province" xmlDataType="integer"/>
    </xmlCellPr>
  </singleXmlCell>
  <singleXmlCell id="251" r="A2" connectionId="0">
    <xmlCellPr id="1" uniqueName="StatBranch">
      <xmlPr mapId="8" xpath="/XMLDocumentSPB0206/StatBranch" xmlDataType="integer"/>
    </xmlCellPr>
  </singleXmlCell>
  <singleXmlCell id="252" r="A3" connectionId="0">
    <xmlCellPr id="1" uniqueName="SheetExcel">
      <xmlPr mapId="8" xpath="/XMLDocumentSPB0206/SheetExcel" xmlDataType="string"/>
    </xmlCellPr>
  </singleXmlCell>
  <singleXmlCell id="253" r="B1" connectionId="0">
    <xmlCellPr id="1" uniqueName="LabelName">
      <xmlPr mapId="8" xpath="/XMLDocumentSPB0206/TitleHeading/TitleTh/LabelName" xmlDataType="string"/>
    </xmlCellPr>
  </singleXmlCell>
  <singleXmlCell id="254" r="C1" connectionId="0">
    <xmlCellPr id="1" uniqueName="TableNo">
      <xmlPr mapId="8" xpath="/XMLDocumentSPB0206/TitleHeading/TitleTh/TableNo" xmlDataType="double"/>
    </xmlCellPr>
  </singleXmlCell>
  <singleXmlCell id="255" r="D1" connectionId="0">
    <xmlCellPr id="1" uniqueName="TableName">
      <xmlPr mapId="8" xpath="/XMLDocumentSPB0206/TitleHeading/TitleTh/TableName" xmlDataType="string"/>
    </xmlCellPr>
  </singleXmlCell>
  <singleXmlCell id="256" r="P1" connectionId="0">
    <xmlCellPr id="1" uniqueName="TitleYearStart">
      <xmlPr mapId="8" xpath="/XMLDocumentSPB0206/TitleHeading/TitleTh/TitleYearStart" xmlDataType="integer"/>
    </xmlCellPr>
  </singleXmlCell>
  <singleXmlCell id="257" r="R1" connectionId="0">
    <xmlCellPr id="1" uniqueName="TitleYearEnd">
      <xmlPr mapId="8" xpath="/XMLDocumentSPB0206/TitleHeading/TitleTh/TitleYearEnd" xmlDataType="integer"/>
    </xmlCellPr>
  </singleXmlCell>
  <singleXmlCell id="258" r="B2" connectionId="0">
    <xmlCellPr id="1" uniqueName="LabelName">
      <xmlPr mapId="8" xpath="/XMLDocumentSPB0206/TitleHeading/TitleEn/LabelName" xmlDataType="string"/>
    </xmlCellPr>
  </singleXmlCell>
  <singleXmlCell id="259" r="C2" connectionId="0">
    <xmlCellPr id="1" uniqueName="TableNo">
      <xmlPr mapId="8" xpath="/XMLDocumentSPB0206/TitleHeading/TitleEn/TableNo" xmlDataType="double"/>
    </xmlCellPr>
  </singleXmlCell>
  <singleXmlCell id="260" r="D2" connectionId="0">
    <xmlCellPr id="1" uniqueName="TableName">
      <xmlPr mapId="8" xpath="/XMLDocumentSPB0206/TitleHeading/TitleEn/TableName" xmlDataType="string"/>
    </xmlCellPr>
  </singleXmlCell>
  <singleXmlCell id="261" r="P2" connectionId="0">
    <xmlCellPr id="1" uniqueName="TitleYearStart">
      <xmlPr mapId="8" xpath="/XMLDocumentSPB0206/TitleHeading/TitleEn/TitleYearStart" xmlDataType="integer"/>
    </xmlCellPr>
  </singleXmlCell>
  <singleXmlCell id="262" r="R2" connectionId="0">
    <xmlCellPr id="1" uniqueName="TitleYearEnd">
      <xmlPr mapId="8" xpath="/XMLDocumentSPB0206/TitleHeading/TitleEn/TitleYearEnd" xmlDataType="integer"/>
    </xmlCellPr>
  </singleXmlCell>
  <singleXmlCell id="263" r="B4" connectionId="0">
    <xmlCellPr id="1" uniqueName="LevelEducationalAttainmentTh">
      <xmlPr mapId="8" xpath="/XMLDocumentSPB0206/ColumnAll/CornerTh/LevelEducationalAttainmentTh" xmlDataType="string"/>
    </xmlCellPr>
  </singleXmlCell>
  <singleXmlCell id="264" r="C4" connectionId="0">
    <xmlCellPr id="1" uniqueName="LastYearGroup">
      <xmlPr mapId="8" xpath="/XMLDocumentSPB0206/ColumnAll/ColumnHeading/YearGroup/LastYear/LastYearGroup" xmlDataType="string"/>
    </xmlCellPr>
  </singleXmlCell>
  <singleXmlCell id="265" r="C5" connectionId="0">
    <xmlCellPr id="1" uniqueName="LastYQ1">
      <xmlPr mapId="8" xpath="/XMLDocumentSPB0206/ColumnAll/ColumnHeading/YearGroup/LastYear/Quarter/Quarter1/LastYQ1" xmlDataType="string"/>
    </xmlCellPr>
  </singleXmlCell>
  <singleXmlCell id="266" r="C7" connectionId="0">
    <xmlCellPr id="1" uniqueName="LastYQ1SexTotal">
      <xmlPr mapId="8" xpath="/XMLDocumentSPB0206/ColumnAll/ColumnHeading/YearGroup/LastYear/Quarter/Quarter1/SexGroup/SexTotal/LastYQ1SexTotal" xmlDataType="string"/>
    </xmlCellPr>
  </singleXmlCell>
  <singleXmlCell id="267" r="D7" connectionId="0">
    <xmlCellPr id="1" uniqueName="LastYQ1Male">
      <xmlPr mapId="8" xpath="/XMLDocumentSPB0206/ColumnAll/ColumnHeading/YearGroup/LastYear/Quarter/Quarter1/SexGroup/SexMale/LastYQ1Male" xmlDataType="string"/>
    </xmlCellPr>
  </singleXmlCell>
  <singleXmlCell id="268" r="E7" connectionId="0">
    <xmlCellPr id="1" uniqueName="LastYQ1Female">
      <xmlPr mapId="8" xpath="/XMLDocumentSPB0206/ColumnAll/ColumnHeading/YearGroup/LastYear/Quarter/Quarter1/SexGroup/SexFemale/LastYQ1Female" xmlDataType="string"/>
    </xmlCellPr>
  </singleXmlCell>
  <singleXmlCell id="269" r="F5" connectionId="0">
    <xmlCellPr id="1" uniqueName="LastYQ2">
      <xmlPr mapId="8" xpath="/XMLDocumentSPB0206/ColumnAll/ColumnHeading/YearGroup/LastYear/Quarter/Quarter2/LastYQ2" xmlDataType="string"/>
    </xmlCellPr>
  </singleXmlCell>
  <singleXmlCell id="270" r="F7" connectionId="0">
    <xmlCellPr id="1" uniqueName="LastYQ2SexTotal">
      <xmlPr mapId="8" xpath="/XMLDocumentSPB0206/ColumnAll/ColumnHeading/YearGroup/LastYear/Quarter/Quarter2/SexGroup/SexTotal/LastYQ2SexTotal" xmlDataType="string"/>
    </xmlCellPr>
  </singleXmlCell>
  <singleXmlCell id="271" r="G7" connectionId="0">
    <xmlCellPr id="1" uniqueName="LastYQ2Male">
      <xmlPr mapId="8" xpath="/XMLDocumentSPB0206/ColumnAll/ColumnHeading/YearGroup/LastYear/Quarter/Quarter2/SexGroup/SexMale/LastYQ2Male" xmlDataType="string"/>
    </xmlCellPr>
  </singleXmlCell>
  <singleXmlCell id="272" r="H7" connectionId="0">
    <xmlCellPr id="1" uniqueName="LastYQ2Female">
      <xmlPr mapId="8" xpath="/XMLDocumentSPB0206/ColumnAll/ColumnHeading/YearGroup/LastYear/Quarter/Quarter2/SexGroup/SexFemale/LastYQ2Female" xmlDataType="string"/>
    </xmlCellPr>
  </singleXmlCell>
  <singleXmlCell id="273" r="I5" connectionId="0">
    <xmlCellPr id="1" uniqueName="LastYQ3">
      <xmlPr mapId="8" xpath="/XMLDocumentSPB0206/ColumnAll/ColumnHeading/YearGroup/LastYear/Quarter/Quarter3/LastYQ3" xmlDataType="string"/>
    </xmlCellPr>
  </singleXmlCell>
  <singleXmlCell id="274" r="I7" connectionId="0">
    <xmlCellPr id="1" uniqueName="LastYQ3SexTotal">
      <xmlPr mapId="8" xpath="/XMLDocumentSPB0206/ColumnAll/ColumnHeading/YearGroup/LastYear/Quarter/Quarter3/SexGroup/SexTotal/LastYQ3SexTotal" xmlDataType="string"/>
    </xmlCellPr>
  </singleXmlCell>
  <singleXmlCell id="276" r="J7" connectionId="0">
    <xmlCellPr id="1" uniqueName="LastYQ3Male">
      <xmlPr mapId="8" xpath="/XMLDocumentSPB0206/ColumnAll/ColumnHeading/YearGroup/LastYear/Quarter/Quarter3/SexGroup/SexMale/LastYQ3Male" xmlDataType="string"/>
    </xmlCellPr>
  </singleXmlCell>
  <singleXmlCell id="277" r="K7" connectionId="0">
    <xmlCellPr id="1" uniqueName="LastYQ3Female">
      <xmlPr mapId="8" xpath="/XMLDocumentSPB0206/ColumnAll/ColumnHeading/YearGroup/LastYear/Quarter/Quarter3/SexGroup/SexFemale/LastYQ3Female" xmlDataType="string"/>
    </xmlCellPr>
  </singleXmlCell>
  <singleXmlCell id="278" r="L5" connectionId="0">
    <xmlCellPr id="1" uniqueName="LastYQ4">
      <xmlPr mapId="8" xpath="/XMLDocumentSPB0206/ColumnAll/ColumnHeading/YearGroup/LastYear/Quarter/Quarter4/LastYQ4" xmlDataType="string"/>
    </xmlCellPr>
  </singleXmlCell>
  <singleXmlCell id="279" r="L7" connectionId="0">
    <xmlCellPr id="1" uniqueName="LastYQ4SexTotal">
      <xmlPr mapId="8" xpath="/XMLDocumentSPB0206/ColumnAll/ColumnHeading/YearGroup/LastYear/Quarter/Quarter4/SexGroup/SexTotal/LastYQ4SexTotal" xmlDataType="string"/>
    </xmlCellPr>
  </singleXmlCell>
  <singleXmlCell id="280" r="M7" connectionId="0">
    <xmlCellPr id="1" uniqueName="LastYQ4Male">
      <xmlPr mapId="8" xpath="/XMLDocumentSPB0206/ColumnAll/ColumnHeading/YearGroup/LastYear/Quarter/Quarter4/SexGroup/SexMale/LastYQ4Male" xmlDataType="string"/>
    </xmlCellPr>
  </singleXmlCell>
  <singleXmlCell id="281" r="N7" connectionId="0">
    <xmlCellPr id="1" uniqueName="LastYQ4Female">
      <xmlPr mapId="8" xpath="/XMLDocumentSPB0206/ColumnAll/ColumnHeading/YearGroup/LastYear/Quarter/Quarter4/SexGroup/SexFemale/LastYQ4Female" xmlDataType="string"/>
    </xmlCellPr>
  </singleXmlCell>
  <singleXmlCell id="282" r="O4" connectionId="0">
    <xmlCellPr id="1" uniqueName="ThisYearGroup">
      <xmlPr mapId="8" xpath="/XMLDocumentSPB0206/ColumnAll/ColumnHeading/YearGroup/ThisYear/ThisYearGroup" xmlDataType="string"/>
    </xmlCellPr>
  </singleXmlCell>
  <singleXmlCell id="283" r="O5" connectionId="0">
    <xmlCellPr id="1" uniqueName="ThisYQ1">
      <xmlPr mapId="8" xpath="/XMLDocumentSPB0206/ColumnAll/ColumnHeading/YearGroup/ThisYear/Quarter/Quarter1/ThisYQ1" xmlDataType="string"/>
    </xmlCellPr>
  </singleXmlCell>
  <singleXmlCell id="284" r="O7" connectionId="0">
    <xmlCellPr id="1" uniqueName="ThisYQ1SexTotal">
      <xmlPr mapId="8" xpath="/XMLDocumentSPB0206/ColumnAll/ColumnHeading/YearGroup/ThisYear/Quarter/Quarter1/SexGroup/SexTotal/ThisYQ1SexTotal" xmlDataType="string"/>
    </xmlCellPr>
  </singleXmlCell>
  <singleXmlCell id="285" r="P7" connectionId="0">
    <xmlCellPr id="1" uniqueName="ThisYQ1Male">
      <xmlPr mapId="8" xpath="/XMLDocumentSPB0206/ColumnAll/ColumnHeading/YearGroup/ThisYear/Quarter/Quarter1/SexGroup/SexMale/ThisYQ1Male" xmlDataType="string"/>
    </xmlCellPr>
  </singleXmlCell>
  <singleXmlCell id="286" r="Q7" connectionId="0">
    <xmlCellPr id="1" uniqueName="ThisYQ1Female">
      <xmlPr mapId="8" xpath="/XMLDocumentSPB0206/ColumnAll/ColumnHeading/YearGroup/ThisYear/Quarter/Quarter1/SexGroup/SexFemale/ThisYQ1Female" xmlDataType="string"/>
    </xmlCellPr>
  </singleXmlCell>
  <singleXmlCell id="287" r="R4" connectionId="0">
    <xmlCellPr id="1" uniqueName="LevelEducationalAttainmentEn">
      <xmlPr mapId="8" xpath="/XMLDocumentSPB0206/ColumnAll/CornerEn/LevelEducationalAttainmentEn" xmlDataType="string"/>
    </xmlCellPr>
  </singleXmlCell>
  <singleXmlCell id="288" r="B26" connectionId="0">
    <xmlCellPr id="1" uniqueName="SourcesTh1">
      <xmlPr mapId="8" xpath="/XMLDocumentSPB0206/FooterAll/Sources/SourcesLabelTh/SourcesTh1" xmlDataType="string"/>
    </xmlCellPr>
  </singleXmlCell>
  <singleXmlCell id="295" r="B27" connectionId="0">
    <xmlCellPr id="1" uniqueName="SourcesEn1">
      <xmlPr mapId="8" xpath="/XMLDocumentSPB0206/FooterAll/Sources/SourcesLabelEn/SourcesEn1" xmlDataType="string"/>
    </xmlCellPr>
  </singleXmlCell>
  <singleXmlCell id="91" r="R26" connectionId="0">
    <xmlCellPr id="1" uniqueName="PagesNo">
      <xmlPr mapId="8" xpath="/XMLDocumentSPB0206/Pages/PagesNo" xmlDataType="integer"/>
    </xmlCellPr>
  </singleXmlCell>
  <singleXmlCell id="130" r="R27" connectionId="0">
    <xmlCellPr id="1" uniqueName="PagesAll">
      <xmlPr mapId="8" xpath="/XMLDocumentSPB0206/Pages/PagesAll" xmlDataType="integer"/>
    </xmlCellPr>
  </singleXmlCell>
  <singleXmlCell id="131" r="R28" connectionId="0">
    <xmlCellPr id="1" uniqueName="LinesNo">
      <xmlPr mapId="8" xpath="/XMLDocumentSPB0206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28"/>
  <sheetViews>
    <sheetView showGridLines="0" tabSelected="1" workbookViewId="0">
      <selection activeCell="Q25" sqref="Q25"/>
    </sheetView>
  </sheetViews>
  <sheetFormatPr defaultColWidth="9.140625" defaultRowHeight="18.75" x14ac:dyDescent="0.3"/>
  <cols>
    <col min="1" max="1" width="11.7109375" style="4" customWidth="1"/>
    <col min="2" max="2" width="19" style="4" customWidth="1"/>
    <col min="3" max="17" width="8.85546875" style="4" customWidth="1"/>
    <col min="18" max="18" width="23.85546875" style="4" customWidth="1"/>
    <col min="19" max="16384" width="9.140625" style="4"/>
  </cols>
  <sheetData>
    <row r="1" spans="1:20" s="1" customFormat="1" x14ac:dyDescent="0.3">
      <c r="A1" s="1" t="s">
        <v>82</v>
      </c>
      <c r="B1" s="25" t="s">
        <v>0</v>
      </c>
      <c r="C1" s="26">
        <v>2.6</v>
      </c>
      <c r="D1" s="25" t="s">
        <v>38</v>
      </c>
      <c r="E1" s="27"/>
      <c r="F1" s="27"/>
      <c r="G1" s="27"/>
      <c r="H1" s="27"/>
      <c r="I1" s="27"/>
      <c r="J1" s="27"/>
      <c r="K1" s="27"/>
      <c r="P1" s="6">
        <v>2560</v>
      </c>
      <c r="Q1" s="7" t="s">
        <v>36</v>
      </c>
      <c r="R1" s="6">
        <v>2561</v>
      </c>
    </row>
    <row r="2" spans="1:20" s="1" customFormat="1" x14ac:dyDescent="0.3">
      <c r="A2" s="24" t="s">
        <v>40</v>
      </c>
      <c r="B2" s="25" t="s">
        <v>25</v>
      </c>
      <c r="C2" s="26">
        <v>2.6</v>
      </c>
      <c r="D2" s="25" t="s">
        <v>57</v>
      </c>
      <c r="E2" s="27"/>
      <c r="F2" s="27"/>
      <c r="G2" s="27"/>
      <c r="H2" s="27"/>
      <c r="I2" s="27"/>
      <c r="J2" s="27"/>
      <c r="K2" s="27"/>
      <c r="P2" s="6">
        <v>2017</v>
      </c>
      <c r="Q2" s="7" t="s">
        <v>36</v>
      </c>
      <c r="R2" s="6">
        <v>2018</v>
      </c>
    </row>
    <row r="3" spans="1:20" s="1" customFormat="1" x14ac:dyDescent="0.3">
      <c r="A3" s="25" t="s">
        <v>55</v>
      </c>
      <c r="C3" s="2"/>
      <c r="M3" s="5"/>
      <c r="P3" s="6"/>
      <c r="Q3" s="7"/>
      <c r="R3" s="6"/>
    </row>
    <row r="4" spans="1:20" ht="21" customHeight="1" x14ac:dyDescent="0.3">
      <c r="A4" s="14"/>
      <c r="B4" s="48" t="s">
        <v>19</v>
      </c>
      <c r="C4" s="59" t="s">
        <v>31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59" t="s">
        <v>32</v>
      </c>
      <c r="P4" s="60"/>
      <c r="Q4" s="61"/>
      <c r="R4" s="51" t="s">
        <v>37</v>
      </c>
      <c r="S4" s="3"/>
      <c r="T4" s="3"/>
    </row>
    <row r="5" spans="1:20" ht="20.25" customHeight="1" x14ac:dyDescent="0.3">
      <c r="A5" s="14"/>
      <c r="B5" s="49"/>
      <c r="C5" s="51" t="s">
        <v>58</v>
      </c>
      <c r="D5" s="54"/>
      <c r="E5" s="48"/>
      <c r="F5" s="51" t="s">
        <v>59</v>
      </c>
      <c r="G5" s="54"/>
      <c r="H5" s="48"/>
      <c r="I5" s="51" t="s">
        <v>60</v>
      </c>
      <c r="J5" s="54"/>
      <c r="K5" s="48"/>
      <c r="L5" s="51" t="s">
        <v>61</v>
      </c>
      <c r="M5" s="54"/>
      <c r="N5" s="48"/>
      <c r="O5" s="51" t="s">
        <v>62</v>
      </c>
      <c r="P5" s="54"/>
      <c r="Q5" s="48"/>
      <c r="R5" s="52"/>
      <c r="S5" s="3"/>
      <c r="T5" s="3"/>
    </row>
    <row r="6" spans="1:20" ht="16.5" customHeight="1" x14ac:dyDescent="0.3">
      <c r="A6" s="14"/>
      <c r="B6" s="49"/>
      <c r="C6" s="55"/>
      <c r="D6" s="56"/>
      <c r="E6" s="50"/>
      <c r="F6" s="55"/>
      <c r="G6" s="56"/>
      <c r="H6" s="50"/>
      <c r="I6" s="55"/>
      <c r="J6" s="56"/>
      <c r="K6" s="50"/>
      <c r="L6" s="55"/>
      <c r="M6" s="56"/>
      <c r="N6" s="50"/>
      <c r="O6" s="55"/>
      <c r="P6" s="56"/>
      <c r="Q6" s="50"/>
      <c r="R6" s="52"/>
    </row>
    <row r="7" spans="1:20" ht="18" customHeight="1" x14ac:dyDescent="0.3">
      <c r="A7" s="14"/>
      <c r="B7" s="49"/>
      <c r="C7" s="57" t="s">
        <v>35</v>
      </c>
      <c r="D7" s="57" t="s">
        <v>33</v>
      </c>
      <c r="E7" s="57" t="s">
        <v>34</v>
      </c>
      <c r="F7" s="57" t="s">
        <v>35</v>
      </c>
      <c r="G7" s="57" t="s">
        <v>33</v>
      </c>
      <c r="H7" s="57" t="s">
        <v>34</v>
      </c>
      <c r="I7" s="57" t="s">
        <v>35</v>
      </c>
      <c r="J7" s="57" t="s">
        <v>33</v>
      </c>
      <c r="K7" s="57" t="s">
        <v>34</v>
      </c>
      <c r="L7" s="57" t="s">
        <v>35</v>
      </c>
      <c r="M7" s="57" t="s">
        <v>33</v>
      </c>
      <c r="N7" s="57" t="s">
        <v>34</v>
      </c>
      <c r="O7" s="57" t="s">
        <v>35</v>
      </c>
      <c r="P7" s="57" t="s">
        <v>33</v>
      </c>
      <c r="Q7" s="57" t="s">
        <v>34</v>
      </c>
      <c r="R7" s="52"/>
    </row>
    <row r="8" spans="1:20" ht="16.5" customHeight="1" x14ac:dyDescent="0.3">
      <c r="A8" s="14"/>
      <c r="B8" s="50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3"/>
      <c r="S8" s="3"/>
    </row>
    <row r="9" spans="1:20" ht="16.5" customHeight="1" x14ac:dyDescent="0.3">
      <c r="A9" s="29" t="s">
        <v>56</v>
      </c>
      <c r="B9" s="28" t="s">
        <v>79</v>
      </c>
      <c r="C9" s="30" t="s">
        <v>68</v>
      </c>
      <c r="D9" s="30" t="s">
        <v>69</v>
      </c>
      <c r="E9" s="30" t="s">
        <v>81</v>
      </c>
      <c r="F9" s="30" t="s">
        <v>70</v>
      </c>
      <c r="G9" s="30" t="s">
        <v>71</v>
      </c>
      <c r="H9" s="30" t="s">
        <v>72</v>
      </c>
      <c r="I9" s="30" t="s">
        <v>73</v>
      </c>
      <c r="J9" s="30" t="s">
        <v>74</v>
      </c>
      <c r="K9" s="30" t="s">
        <v>75</v>
      </c>
      <c r="L9" s="30" t="s">
        <v>76</v>
      </c>
      <c r="M9" s="30" t="s">
        <v>77</v>
      </c>
      <c r="N9" s="30" t="s">
        <v>78</v>
      </c>
      <c r="O9" s="30" t="s">
        <v>67</v>
      </c>
      <c r="P9" s="30" t="s">
        <v>66</v>
      </c>
      <c r="Q9" s="30" t="s">
        <v>65</v>
      </c>
      <c r="R9" s="31" t="s">
        <v>80</v>
      </c>
      <c r="S9" s="3"/>
    </row>
    <row r="10" spans="1:20" s="1" customFormat="1" ht="21.75" customHeight="1" x14ac:dyDescent="0.3">
      <c r="A10" s="18" t="s">
        <v>39</v>
      </c>
      <c r="B10" s="15" t="s">
        <v>23</v>
      </c>
      <c r="C10" s="39">
        <v>487330</v>
      </c>
      <c r="D10" s="39">
        <v>255579</v>
      </c>
      <c r="E10" s="39">
        <v>231751</v>
      </c>
      <c r="F10" s="40">
        <v>476077</v>
      </c>
      <c r="G10" s="40">
        <v>263543</v>
      </c>
      <c r="H10" s="40">
        <v>212534</v>
      </c>
      <c r="I10" s="40">
        <v>472988</v>
      </c>
      <c r="J10" s="40">
        <v>253841</v>
      </c>
      <c r="K10" s="40">
        <v>219147</v>
      </c>
      <c r="L10" s="40">
        <v>458006</v>
      </c>
      <c r="M10" s="40">
        <v>246642</v>
      </c>
      <c r="N10" s="40">
        <v>211364</v>
      </c>
      <c r="O10" s="40">
        <v>483393</v>
      </c>
      <c r="P10" s="41">
        <v>258857</v>
      </c>
      <c r="Q10" s="41">
        <v>224536</v>
      </c>
      <c r="R10" s="15" t="s">
        <v>1</v>
      </c>
    </row>
    <row r="11" spans="1:20" ht="22.5" customHeight="1" x14ac:dyDescent="0.3">
      <c r="A11" s="19" t="s">
        <v>41</v>
      </c>
      <c r="B11" s="9" t="s">
        <v>4</v>
      </c>
      <c r="C11" s="39">
        <v>7918</v>
      </c>
      <c r="D11" s="39">
        <v>2756</v>
      </c>
      <c r="E11" s="39">
        <v>5162</v>
      </c>
      <c r="F11" s="42">
        <v>10096</v>
      </c>
      <c r="G11" s="42">
        <v>2589</v>
      </c>
      <c r="H11" s="42">
        <v>7507</v>
      </c>
      <c r="I11" s="42">
        <v>11757</v>
      </c>
      <c r="J11" s="42">
        <v>2383</v>
      </c>
      <c r="K11" s="42">
        <v>9374</v>
      </c>
      <c r="L11" s="42">
        <v>9101</v>
      </c>
      <c r="M11" s="42">
        <v>2552</v>
      </c>
      <c r="N11" s="42">
        <v>6549</v>
      </c>
      <c r="O11" s="42">
        <v>13809</v>
      </c>
      <c r="P11" s="43">
        <v>5315</v>
      </c>
      <c r="Q11" s="43">
        <v>8494</v>
      </c>
      <c r="R11" s="20" t="s">
        <v>24</v>
      </c>
    </row>
    <row r="12" spans="1:20" ht="22.5" customHeight="1" x14ac:dyDescent="0.3">
      <c r="A12" s="19" t="s">
        <v>51</v>
      </c>
      <c r="B12" s="9" t="s">
        <v>5</v>
      </c>
      <c r="C12" s="39">
        <v>144334</v>
      </c>
      <c r="D12" s="39">
        <v>67892</v>
      </c>
      <c r="E12" s="39">
        <v>76442</v>
      </c>
      <c r="F12" s="42">
        <v>129300</v>
      </c>
      <c r="G12" s="42">
        <v>69557</v>
      </c>
      <c r="H12" s="42">
        <v>59743</v>
      </c>
      <c r="I12" s="42">
        <v>129051</v>
      </c>
      <c r="J12" s="42">
        <v>69762</v>
      </c>
      <c r="K12" s="42">
        <v>59290</v>
      </c>
      <c r="L12" s="42">
        <v>124879</v>
      </c>
      <c r="M12" s="42">
        <v>62329</v>
      </c>
      <c r="N12" s="42">
        <v>62550</v>
      </c>
      <c r="O12" s="42">
        <v>137471</v>
      </c>
      <c r="P12" s="43">
        <v>73995</v>
      </c>
      <c r="Q12" s="43">
        <v>63476</v>
      </c>
      <c r="R12" s="20" t="s">
        <v>26</v>
      </c>
    </row>
    <row r="13" spans="1:20" ht="22.5" customHeight="1" x14ac:dyDescent="0.3">
      <c r="A13" s="19" t="s">
        <v>52</v>
      </c>
      <c r="B13" s="9" t="s">
        <v>6</v>
      </c>
      <c r="C13" s="39">
        <v>84484</v>
      </c>
      <c r="D13" s="39">
        <v>47528</v>
      </c>
      <c r="E13" s="39">
        <v>36956</v>
      </c>
      <c r="F13" s="42">
        <v>86843</v>
      </c>
      <c r="G13" s="42">
        <v>51709</v>
      </c>
      <c r="H13" s="42">
        <v>35134</v>
      </c>
      <c r="I13" s="42">
        <v>83231</v>
      </c>
      <c r="J13" s="42">
        <v>46161</v>
      </c>
      <c r="K13" s="42">
        <v>37070</v>
      </c>
      <c r="L13" s="42">
        <v>88139</v>
      </c>
      <c r="M13" s="42">
        <v>49401</v>
      </c>
      <c r="N13" s="42">
        <v>38738</v>
      </c>
      <c r="O13" s="42">
        <v>83081</v>
      </c>
      <c r="P13" s="43">
        <v>46449</v>
      </c>
      <c r="Q13" s="43">
        <v>36631</v>
      </c>
      <c r="R13" s="20" t="s">
        <v>14</v>
      </c>
    </row>
    <row r="14" spans="1:20" ht="22.5" customHeight="1" x14ac:dyDescent="0.3">
      <c r="A14" s="19" t="s">
        <v>53</v>
      </c>
      <c r="B14" s="9" t="s">
        <v>7</v>
      </c>
      <c r="C14" s="39">
        <v>76703</v>
      </c>
      <c r="D14" s="39">
        <v>51664</v>
      </c>
      <c r="E14" s="39">
        <v>25039</v>
      </c>
      <c r="F14" s="42">
        <v>80561</v>
      </c>
      <c r="G14" s="42">
        <v>56582</v>
      </c>
      <c r="H14" s="42">
        <v>23979</v>
      </c>
      <c r="I14" s="42">
        <v>84499</v>
      </c>
      <c r="J14" s="42">
        <v>50322</v>
      </c>
      <c r="K14" s="42">
        <v>34177</v>
      </c>
      <c r="L14" s="42">
        <v>78899</v>
      </c>
      <c r="M14" s="42">
        <v>49158</v>
      </c>
      <c r="N14" s="42">
        <v>29741</v>
      </c>
      <c r="O14" s="42">
        <v>87566</v>
      </c>
      <c r="P14" s="43">
        <v>53522</v>
      </c>
      <c r="Q14" s="43">
        <v>34044</v>
      </c>
      <c r="R14" s="20" t="s">
        <v>27</v>
      </c>
    </row>
    <row r="15" spans="1:20" ht="22.5" customHeight="1" x14ac:dyDescent="0.3">
      <c r="A15" s="19" t="s">
        <v>54</v>
      </c>
      <c r="B15" s="9" t="s">
        <v>20</v>
      </c>
      <c r="C15" s="39">
        <v>85321</v>
      </c>
      <c r="D15" s="39">
        <v>48824</v>
      </c>
      <c r="E15" s="39">
        <v>36497</v>
      </c>
      <c r="F15" s="42">
        <v>71546</v>
      </c>
      <c r="G15" s="42">
        <v>39362</v>
      </c>
      <c r="H15" s="42">
        <v>32184</v>
      </c>
      <c r="I15" s="42">
        <v>65724</v>
      </c>
      <c r="J15" s="42">
        <v>39469</v>
      </c>
      <c r="K15" s="42">
        <v>26254</v>
      </c>
      <c r="L15" s="42">
        <v>73869</v>
      </c>
      <c r="M15" s="42">
        <v>43000</v>
      </c>
      <c r="N15" s="42">
        <v>30869</v>
      </c>
      <c r="O15" s="42">
        <v>76756</v>
      </c>
      <c r="P15" s="43">
        <v>44241</v>
      </c>
      <c r="Q15" s="43">
        <v>21515</v>
      </c>
      <c r="R15" s="20" t="s">
        <v>28</v>
      </c>
    </row>
    <row r="16" spans="1:20" ht="21" customHeight="1" x14ac:dyDescent="0.3">
      <c r="A16" s="19" t="s">
        <v>42</v>
      </c>
      <c r="B16" s="21" t="s">
        <v>8</v>
      </c>
      <c r="C16" s="39">
        <v>66389</v>
      </c>
      <c r="D16" s="39">
        <v>36123</v>
      </c>
      <c r="E16" s="39">
        <v>30266</v>
      </c>
      <c r="F16" s="42">
        <v>48708</v>
      </c>
      <c r="G16" s="42">
        <v>25495</v>
      </c>
      <c r="H16" s="42">
        <v>23213</v>
      </c>
      <c r="I16" s="42">
        <v>45783</v>
      </c>
      <c r="J16" s="42">
        <v>26609</v>
      </c>
      <c r="K16" s="42">
        <v>19173</v>
      </c>
      <c r="L16" s="42">
        <v>58019</v>
      </c>
      <c r="M16" s="42">
        <v>33248</v>
      </c>
      <c r="N16" s="42">
        <v>24770</v>
      </c>
      <c r="O16" s="42">
        <v>59004</v>
      </c>
      <c r="P16" s="43">
        <v>34136</v>
      </c>
      <c r="Q16" s="43">
        <v>24868</v>
      </c>
      <c r="R16" s="20" t="s">
        <v>15</v>
      </c>
    </row>
    <row r="17" spans="1:18" ht="21" customHeight="1" x14ac:dyDescent="0.3">
      <c r="A17" s="19" t="s">
        <v>43</v>
      </c>
      <c r="B17" s="21" t="s">
        <v>9</v>
      </c>
      <c r="C17" s="39">
        <v>18932</v>
      </c>
      <c r="D17" s="39">
        <v>12701</v>
      </c>
      <c r="E17" s="39">
        <v>6231</v>
      </c>
      <c r="F17" s="42">
        <v>22210</v>
      </c>
      <c r="G17" s="42">
        <v>13240</v>
      </c>
      <c r="H17" s="42">
        <v>8971</v>
      </c>
      <c r="I17" s="42">
        <v>19484</v>
      </c>
      <c r="J17" s="42">
        <v>12860</v>
      </c>
      <c r="K17" s="42">
        <v>6623</v>
      </c>
      <c r="L17" s="42">
        <v>15850</v>
      </c>
      <c r="M17" s="42">
        <v>9752</v>
      </c>
      <c r="N17" s="42">
        <v>6098</v>
      </c>
      <c r="O17" s="42">
        <v>17677</v>
      </c>
      <c r="P17" s="43">
        <v>10030</v>
      </c>
      <c r="Q17" s="43">
        <v>7647</v>
      </c>
      <c r="R17" s="20" t="s">
        <v>16</v>
      </c>
    </row>
    <row r="18" spans="1:18" ht="21" customHeight="1" x14ac:dyDescent="0.3">
      <c r="A18" s="19" t="s">
        <v>44</v>
      </c>
      <c r="B18" s="21" t="s">
        <v>10</v>
      </c>
      <c r="C18" s="39">
        <v>0</v>
      </c>
      <c r="D18" s="39">
        <v>0</v>
      </c>
      <c r="E18" s="39">
        <v>0</v>
      </c>
      <c r="F18" s="42">
        <v>627</v>
      </c>
      <c r="G18" s="42">
        <v>627</v>
      </c>
      <c r="H18" s="42">
        <v>0</v>
      </c>
      <c r="I18" s="42">
        <v>458</v>
      </c>
      <c r="J18" s="42">
        <v>0</v>
      </c>
      <c r="K18" s="42">
        <v>458</v>
      </c>
      <c r="L18" s="42">
        <v>0</v>
      </c>
      <c r="M18" s="42">
        <v>0</v>
      </c>
      <c r="N18" s="42">
        <v>0</v>
      </c>
      <c r="O18" s="42">
        <v>75</v>
      </c>
      <c r="P18" s="43">
        <v>75</v>
      </c>
      <c r="Q18" s="43">
        <v>0</v>
      </c>
      <c r="R18" s="20" t="s">
        <v>29</v>
      </c>
    </row>
    <row r="19" spans="1:18" ht="22.5" customHeight="1" x14ac:dyDescent="0.3">
      <c r="A19" s="19" t="s">
        <v>48</v>
      </c>
      <c r="B19" s="9" t="s">
        <v>21</v>
      </c>
      <c r="C19" s="39">
        <v>88569</v>
      </c>
      <c r="D19" s="39">
        <v>36914</v>
      </c>
      <c r="E19" s="39">
        <v>51655</v>
      </c>
      <c r="F19" s="42">
        <v>97732</v>
      </c>
      <c r="G19" s="42">
        <v>43745</v>
      </c>
      <c r="H19" s="42">
        <v>53987</v>
      </c>
      <c r="I19" s="42">
        <v>98726</v>
      </c>
      <c r="J19" s="42">
        <v>45743</v>
      </c>
      <c r="K19" s="42">
        <v>52983</v>
      </c>
      <c r="L19" s="42">
        <v>83120</v>
      </c>
      <c r="M19" s="42">
        <v>40201</v>
      </c>
      <c r="N19" s="42">
        <v>42918</v>
      </c>
      <c r="O19" s="42">
        <v>84469</v>
      </c>
      <c r="P19" s="43">
        <v>35213</v>
      </c>
      <c r="Q19" s="43">
        <v>49256</v>
      </c>
      <c r="R19" s="20" t="s">
        <v>22</v>
      </c>
    </row>
    <row r="20" spans="1:18" ht="21" customHeight="1" x14ac:dyDescent="0.3">
      <c r="A20" s="19" t="s">
        <v>45</v>
      </c>
      <c r="B20" s="21" t="s">
        <v>11</v>
      </c>
      <c r="C20" s="39">
        <v>58665</v>
      </c>
      <c r="D20" s="39">
        <v>23058</v>
      </c>
      <c r="E20" s="39">
        <v>35608</v>
      </c>
      <c r="F20" s="42">
        <v>60598</v>
      </c>
      <c r="G20" s="42">
        <v>22342</v>
      </c>
      <c r="H20" s="42">
        <v>38256</v>
      </c>
      <c r="I20" s="42">
        <v>61344</v>
      </c>
      <c r="J20" s="42">
        <v>24720</v>
      </c>
      <c r="K20" s="42">
        <v>36623</v>
      </c>
      <c r="L20" s="42">
        <v>57093</v>
      </c>
      <c r="M20" s="42">
        <v>27750</v>
      </c>
      <c r="N20" s="42">
        <v>29343</v>
      </c>
      <c r="O20" s="42">
        <v>51136</v>
      </c>
      <c r="P20" s="43">
        <v>18856</v>
      </c>
      <c r="Q20" s="43">
        <v>32279</v>
      </c>
      <c r="R20" s="20" t="s">
        <v>17</v>
      </c>
    </row>
    <row r="21" spans="1:18" ht="21" customHeight="1" x14ac:dyDescent="0.3">
      <c r="A21" s="19" t="s">
        <v>46</v>
      </c>
      <c r="B21" s="21" t="s">
        <v>12</v>
      </c>
      <c r="C21" s="39">
        <v>22099</v>
      </c>
      <c r="D21" s="39">
        <v>10909</v>
      </c>
      <c r="E21" s="39">
        <v>11191</v>
      </c>
      <c r="F21" s="42">
        <v>29326</v>
      </c>
      <c r="G21" s="42">
        <v>19468</v>
      </c>
      <c r="H21" s="42">
        <v>9858</v>
      </c>
      <c r="I21" s="42">
        <v>27912</v>
      </c>
      <c r="J21" s="42">
        <v>18742</v>
      </c>
      <c r="K21" s="42">
        <v>9170</v>
      </c>
      <c r="L21" s="42">
        <v>19947</v>
      </c>
      <c r="M21" s="42">
        <v>10309</v>
      </c>
      <c r="N21" s="42">
        <v>9638</v>
      </c>
      <c r="O21" s="42">
        <v>26301</v>
      </c>
      <c r="P21" s="43">
        <v>13345</v>
      </c>
      <c r="Q21" s="43">
        <v>12957</v>
      </c>
      <c r="R21" s="20" t="s">
        <v>30</v>
      </c>
    </row>
    <row r="22" spans="1:18" ht="21" customHeight="1" x14ac:dyDescent="0.3">
      <c r="A22" s="19" t="s">
        <v>47</v>
      </c>
      <c r="B22" s="21" t="s">
        <v>10</v>
      </c>
      <c r="C22" s="39">
        <v>7805</v>
      </c>
      <c r="D22" s="39">
        <v>2948</v>
      </c>
      <c r="E22" s="39">
        <v>4857</v>
      </c>
      <c r="F22" s="42">
        <v>7807</v>
      </c>
      <c r="G22" s="42">
        <v>1935</v>
      </c>
      <c r="H22" s="42">
        <v>5872</v>
      </c>
      <c r="I22" s="42">
        <v>9471</v>
      </c>
      <c r="J22" s="42">
        <v>2281</v>
      </c>
      <c r="K22" s="42">
        <v>7190</v>
      </c>
      <c r="L22" s="42">
        <v>6080</v>
      </c>
      <c r="M22" s="42">
        <v>2142</v>
      </c>
      <c r="N22" s="42">
        <v>3938</v>
      </c>
      <c r="O22" s="42">
        <v>7031</v>
      </c>
      <c r="P22" s="43">
        <v>3011</v>
      </c>
      <c r="Q22" s="43">
        <v>4020</v>
      </c>
      <c r="R22" s="9" t="s">
        <v>29</v>
      </c>
    </row>
    <row r="23" spans="1:18" ht="22.5" customHeight="1" x14ac:dyDescent="0.3">
      <c r="A23" s="19" t="s">
        <v>49</v>
      </c>
      <c r="B23" s="9" t="s">
        <v>13</v>
      </c>
      <c r="C23" s="44">
        <f t="shared" ref="C23:C24" si="0">SUM(D23,E23)</f>
        <v>0</v>
      </c>
      <c r="D23" s="44">
        <v>0</v>
      </c>
      <c r="E23" s="44">
        <v>0</v>
      </c>
      <c r="F23" s="42">
        <f>SUM(Table401[[#This Row],[LastYQ2Male]:[LastYQ2Female]])</f>
        <v>0</v>
      </c>
      <c r="G23" s="42">
        <v>0</v>
      </c>
      <c r="H23" s="42">
        <v>0</v>
      </c>
      <c r="I23" s="42">
        <f>SUM(Table401[[#This Row],[LastYQ3Male]:[LastYQ3Female]])</f>
        <v>0</v>
      </c>
      <c r="J23" s="42">
        <v>0</v>
      </c>
      <c r="K23" s="42">
        <v>0</v>
      </c>
      <c r="L23" s="42">
        <f>SUM(Table401[[#This Row],[LastYQ4Male]:[LastYQ4Female]])</f>
        <v>0</v>
      </c>
      <c r="M23" s="42">
        <v>0</v>
      </c>
      <c r="N23" s="42">
        <v>0</v>
      </c>
      <c r="O23" s="42">
        <f>SUM(Table401[[#This Row],[ThisYQ1Male]:[ThisYQ1Female]])</f>
        <v>0</v>
      </c>
      <c r="P23" s="43">
        <v>0</v>
      </c>
      <c r="Q23" s="43">
        <v>0</v>
      </c>
      <c r="R23" s="20" t="s">
        <v>18</v>
      </c>
    </row>
    <row r="24" spans="1:18" ht="22.5" customHeight="1" x14ac:dyDescent="0.3">
      <c r="A24" s="19" t="s">
        <v>50</v>
      </c>
      <c r="B24" s="22" t="s">
        <v>2</v>
      </c>
      <c r="C24" s="45">
        <f t="shared" si="0"/>
        <v>0</v>
      </c>
      <c r="D24" s="45">
        <v>0</v>
      </c>
      <c r="E24" s="45">
        <v>0</v>
      </c>
      <c r="F24" s="46">
        <f>SUM(Table401[[#This Row],[LastYQ2Male]:[LastYQ2Female]])</f>
        <v>0</v>
      </c>
      <c r="G24" s="46">
        <v>0</v>
      </c>
      <c r="H24" s="46">
        <v>0</v>
      </c>
      <c r="I24" s="46">
        <f>SUM(Table401[[#This Row],[LastYQ3Male]:[LastYQ3Female]])</f>
        <v>0</v>
      </c>
      <c r="J24" s="46">
        <v>0</v>
      </c>
      <c r="K24" s="46">
        <v>0</v>
      </c>
      <c r="L24" s="46">
        <f>SUM(Table401[[#This Row],[LastYQ4Male]:[LastYQ4Female]])</f>
        <v>0</v>
      </c>
      <c r="M24" s="46">
        <v>0</v>
      </c>
      <c r="N24" s="46">
        <v>0</v>
      </c>
      <c r="O24" s="46">
        <v>242</v>
      </c>
      <c r="P24" s="46">
        <v>122</v>
      </c>
      <c r="Q24" s="47">
        <v>120</v>
      </c>
      <c r="R24" s="23" t="s">
        <v>3</v>
      </c>
    </row>
    <row r="25" spans="1:18" ht="15" customHeight="1" x14ac:dyDescent="0.3">
      <c r="A25" s="16"/>
      <c r="C25" s="11"/>
      <c r="E25" s="17"/>
      <c r="F25" s="8"/>
      <c r="G25" s="8"/>
      <c r="H25" s="10"/>
      <c r="I25" s="12"/>
      <c r="J25" s="11"/>
      <c r="K25" s="8"/>
      <c r="L25" s="8"/>
      <c r="M25" s="8"/>
    </row>
    <row r="26" spans="1:18" x14ac:dyDescent="0.3">
      <c r="A26" s="13"/>
      <c r="B26" s="33" t="s">
        <v>64</v>
      </c>
      <c r="C26" s="35"/>
      <c r="D26" s="32"/>
      <c r="E26" s="35"/>
      <c r="F26" s="37"/>
      <c r="G26" s="38"/>
      <c r="H26" s="33"/>
      <c r="I26" s="36"/>
      <c r="J26" s="34"/>
      <c r="K26" s="8"/>
      <c r="L26" s="8"/>
      <c r="M26" s="8"/>
      <c r="R26" s="13">
        <v>1</v>
      </c>
    </row>
    <row r="27" spans="1:18" x14ac:dyDescent="0.3">
      <c r="B27" s="33" t="s">
        <v>63</v>
      </c>
      <c r="C27" s="32"/>
      <c r="D27" s="32"/>
      <c r="E27" s="32"/>
      <c r="F27" s="32"/>
      <c r="G27" s="32"/>
      <c r="H27" s="32"/>
      <c r="I27" s="32"/>
      <c r="J27" s="32"/>
      <c r="R27" s="13">
        <v>118</v>
      </c>
    </row>
    <row r="28" spans="1:18" x14ac:dyDescent="0.3">
      <c r="B28" s="10"/>
      <c r="R28" s="13">
        <v>17</v>
      </c>
    </row>
  </sheetData>
  <mergeCells count="24">
    <mergeCell ref="O4:Q4"/>
    <mergeCell ref="O5:Q6"/>
    <mergeCell ref="C7:C8"/>
    <mergeCell ref="D7:D8"/>
    <mergeCell ref="E7:E8"/>
    <mergeCell ref="F7:F8"/>
    <mergeCell ref="G7:G8"/>
    <mergeCell ref="Q7:Q8"/>
    <mergeCell ref="B4:B8"/>
    <mergeCell ref="R4:R8"/>
    <mergeCell ref="C5:E6"/>
    <mergeCell ref="F5:H6"/>
    <mergeCell ref="I5:K6"/>
    <mergeCell ref="L5:N6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C4:N4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8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2017-12-12T07:28:24Z</cp:lastPrinted>
  <dcterms:created xsi:type="dcterms:W3CDTF">2004-08-16T17:13:42Z</dcterms:created>
  <dcterms:modified xsi:type="dcterms:W3CDTF">2018-06-27T07:10:45Z</dcterms:modified>
</cp:coreProperties>
</file>