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6 " sheetId="12" r:id="rId1"/>
  </sheets>
  <definedNames>
    <definedName name="_xlnm.Print_Area" localSheetId="0">'T-1.6 '!$A$1:$U$27</definedName>
  </definedNames>
  <calcPr calcId="162913"/>
</workbook>
</file>

<file path=xl/calcChain.xml><?xml version="1.0" encoding="utf-8"?>
<calcChain xmlns="http://schemas.openxmlformats.org/spreadsheetml/2006/main">
  <c r="O8" i="12"/>
  <c r="P8"/>
  <c r="N8"/>
  <c r="N10"/>
  <c r="N11"/>
  <c r="N12"/>
  <c r="N13"/>
  <c r="N14"/>
  <c r="N15"/>
  <c r="N16"/>
  <c r="N17"/>
  <c r="N9"/>
  <c r="L8"/>
  <c r="M8"/>
  <c r="K8"/>
  <c r="K10"/>
  <c r="K11"/>
  <c r="K12"/>
  <c r="K13"/>
  <c r="K14"/>
  <c r="K15"/>
  <c r="K16"/>
  <c r="K17"/>
  <c r="K9"/>
  <c r="I8"/>
  <c r="J8"/>
  <c r="H8"/>
  <c r="H10"/>
  <c r="H11"/>
  <c r="H12"/>
  <c r="H13"/>
  <c r="H14"/>
  <c r="H15"/>
  <c r="H16"/>
  <c r="H17"/>
  <c r="H9"/>
  <c r="F8"/>
  <c r="G8"/>
  <c r="E8"/>
  <c r="E10"/>
  <c r="E11"/>
  <c r="E12"/>
  <c r="E13"/>
  <c r="E14"/>
  <c r="E15"/>
  <c r="E16"/>
  <c r="E17"/>
  <c r="E9"/>
</calcChain>
</file>

<file path=xl/sharedStrings.xml><?xml version="1.0" encoding="utf-8"?>
<sst xmlns="http://schemas.openxmlformats.org/spreadsheetml/2006/main" count="62" uniqueCount="43">
  <si>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</si>
  <si>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</si>
  <si>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</si>
  <si>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</si>
  <si>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</si>
  <si>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</si>
  <si>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</si>
  <si>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</si>
  <si>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</si>
  <si>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</si>
  <si>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</si>
  <si>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</si>
  <si>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</si>
  <si>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</si>
  <si>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>อำเภอ</t>
  </si>
  <si>
    <t>Table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</si>
  <si>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</si>
  <si>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</si>
  <si>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</si>
  <si>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</si>
  <si>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</si>
  <si>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</si>
  <si>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</si>
  <si>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</si>
  <si>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</si>
  <si>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</si>
  <si>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</si>
  <si>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</si>
  <si>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</si>
  <si>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</si>
  <si>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</si>
  <si>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</si>
  <si>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</si>
  <si>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</si>
  <si>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 xml:space="preserve">District </t>
  </si>
  <si>
    <t>การย้ายเข้า</t>
  </si>
  <si>
    <t>การย้ายออก</t>
  </si>
  <si>
    <t>Source</t>
  </si>
  <si>
    <t>ที่มา</t>
  </si>
  <si>
    <t>: กรมการปกครอง กระทรวงมหาดไทย</t>
  </si>
  <si>
    <t>: Department of  Provincial  Administration, Ministry of Interior</t>
  </si>
  <si>
    <t>การเกิด การตาย การย้ายเข้า และการย้ายออก จำแนกตามเพศ เป็นรายอำเภอ พ.ศ. 2560</t>
  </si>
  <si>
    <t>Births, Deaths, Registered-In and Registered-Out by Sex and District: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</si>
</sst>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2" applyFont="1"/>
    <xf numFmtId="3" fontId="7" fillId="0" borderId="6" xfId="0" applyNumberFormat="1" applyFont="1" applyBorder="1" applyAlignment="1">
      <alignment horizontal="right" indent="1"/>
    </xf>
    <xf numFmtId="0" fontId="7" fillId="0" borderId="2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2" xfId="2" applyFont="1" applyBorder="1"/>
    <xf numFmtId="0" fontId="7" fillId="0" borderId="7" xfId="0" applyFont="1" applyBorder="1" applyAlignment="1">
      <alignment horizontal="right" indent="1"/>
    </xf>
    <xf numFmtId="3" fontId="7" fillId="0" borderId="6" xfId="1" applyNumberFormat="1" applyFont="1" applyBorder="1" applyAlignment="1">
      <alignment horizontal="right" indent="1"/>
    </xf>
    <xf numFmtId="0" fontId="7" fillId="0" borderId="10" xfId="0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0" fontId="7" fillId="0" borderId="0" xfId="2" applyFont="1" applyBorder="1" applyAlignment="1">
      <alignment horizontal="left"/>
    </xf>
    <xf numFmtId="0" fontId="7" fillId="0" borderId="10" xfId="0" applyFont="1" applyBorder="1"/>
    <xf numFmtId="0" fontId="7" fillId="0" borderId="6" xfId="0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/>
    </xf>
    <xf numFmtId="3" fontId="4" fillId="0" borderId="5" xfId="0" applyNumberFormat="1" applyFont="1" applyBorder="1" applyAlignment="1">
      <alignment horizontal="right" inden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409574</xdr:colOff>
      <xdr:row>5</xdr:row>
      <xdr:rowOff>38100</xdr:rowOff>
    </xdr:from>
    <xdr:to>
      <xdr:col>20</xdr:col>
      <xdr:colOff>82550</xdr:colOff>
      <xdr:row>27</xdr:row>
      <xdr:rowOff>34926</xdr:rowOff>
    </xdr:to>
    <xdr:grpSp>
      <xdr:nvGrpSpPr>
        <xdr:cNvPr id="10" name="Group 9"/>
        <xdr:cNvGrpSpPr/>
      </xdr:nvGrpSpPr>
      <xdr:grpSpPr>
        <a:xfrm>
          <a:off x="9229724" y="1190625"/>
          <a:ext cx="596901" cy="5454651"/>
          <a:chOff x="9439275" y="1771650"/>
          <a:chExt cx="542926" cy="4875794"/>
        </a:xfrm>
      </xdr:grpSpPr>
      <xdr:grpSp>
        <xdr:nvGrpSpPr>
          <xdr:cNvPr id="11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8"/>
  <sheetViews>
    <sheetView showGridLines="0" tabSelected="1" view="pageLayout" workbookViewId="0">
      <selection activeCell="E29" sqref="E29"/>
    </sheetView>
  </sheetViews>
  <sheetFormatPr defaultColWidth="7.28515625" defaultRowHeight="21.75"/>
  <cols>
    <col min="1" max="1" width="0.85546875" style="5" customWidth="1"/>
    <col min="2" max="2" width="6.28515625" style="5" customWidth="1"/>
    <col min="3" max="3" width="5.28515625" style="5" customWidth="1"/>
    <col min="4" max="4" width="6.7109375" style="5" customWidth="1"/>
    <col min="5" max="14" width="8.7109375" style="5" customWidth="1"/>
    <col min="15" max="15" width="8.7109375" style="4" customWidth="1"/>
    <col min="16" max="16" width="8.7109375" style="5" customWidth="1"/>
    <col min="17" max="17" width="5.140625" style="5" customWidth="1"/>
    <col min="18" max="18" width="5.85546875" style="5" customWidth="1"/>
    <col min="19" max="19" width="10.140625" style="5" customWidth="1"/>
    <col min="20" max="20" width="3.85546875" style="5" customWidth="1"/>
    <col min="21" max="21" width="1.42578125" style="5" customWidth="1"/>
    <col min="22" max="16384" width="7.28515625" style="5"/>
  </cols>
  <sheetData>
    <row r="1" spans="1:19" s="1" customFormat="1">
      <c r="B1" s="1" t="s">
        <v>0</v>
      </c>
      <c r="C1" s="2">
        <v>1.6</v>
      </c>
      <c r="D1" s="1" t="s">
        <v>41</v>
      </c>
    </row>
    <row r="2" spans="1:19" s="3" customFormat="1">
      <c r="B2" s="1" t="s">
        <v>15</v>
      </c>
      <c r="C2" s="2">
        <v>1.6</v>
      </c>
      <c r="D2" s="1" t="s">
        <v>42</v>
      </c>
    </row>
    <row r="3" spans="1:1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O3" s="5"/>
      <c r="P3" s="4"/>
      <c r="Q3" s="4"/>
      <c r="R3" s="4"/>
    </row>
    <row r="4" spans="1:19" s="6" customFormat="1" ht="21.75" customHeight="1">
      <c r="A4" s="35" t="s">
        <v>14</v>
      </c>
      <c r="B4" s="35"/>
      <c r="C4" s="35"/>
      <c r="D4" s="36"/>
      <c r="E4" s="53" t="s">
        <v>4</v>
      </c>
      <c r="F4" s="43"/>
      <c r="G4" s="54"/>
      <c r="H4" s="53" t="s">
        <v>8</v>
      </c>
      <c r="I4" s="43"/>
      <c r="J4" s="54"/>
      <c r="K4" s="43" t="s">
        <v>35</v>
      </c>
      <c r="L4" s="43"/>
      <c r="M4" s="43"/>
      <c r="N4" s="53" t="s">
        <v>36</v>
      </c>
      <c r="O4" s="43"/>
      <c r="P4" s="54"/>
      <c r="Q4" s="40" t="s">
        <v>34</v>
      </c>
      <c r="R4" s="45"/>
      <c r="S4" s="45"/>
    </row>
    <row r="5" spans="1:19" s="6" customFormat="1" ht="19.5">
      <c r="A5" s="52"/>
      <c r="B5" s="52"/>
      <c r="C5" s="52"/>
      <c r="D5" s="37"/>
      <c r="E5" s="55" t="s">
        <v>9</v>
      </c>
      <c r="F5" s="44"/>
      <c r="G5" s="56"/>
      <c r="H5" s="55" t="s">
        <v>10</v>
      </c>
      <c r="I5" s="44"/>
      <c r="J5" s="56"/>
      <c r="K5" s="55" t="s">
        <v>11</v>
      </c>
      <c r="L5" s="44"/>
      <c r="M5" s="56"/>
      <c r="N5" s="55" t="s">
        <v>12</v>
      </c>
      <c r="O5" s="44"/>
      <c r="P5" s="56"/>
      <c r="Q5" s="41"/>
      <c r="R5" s="47"/>
      <c r="S5" s="47"/>
    </row>
    <row r="6" spans="1:19" s="6" customFormat="1" ht="19.5">
      <c r="A6" s="52"/>
      <c r="B6" s="52"/>
      <c r="C6" s="52"/>
      <c r="D6" s="37"/>
      <c r="E6" s="16" t="s">
        <v>1</v>
      </c>
      <c r="F6" s="17" t="s">
        <v>2</v>
      </c>
      <c r="G6" s="11" t="s">
        <v>3</v>
      </c>
      <c r="H6" s="16" t="s">
        <v>1</v>
      </c>
      <c r="I6" s="17" t="s">
        <v>2</v>
      </c>
      <c r="J6" s="11" t="s">
        <v>3</v>
      </c>
      <c r="K6" s="14" t="s">
        <v>1</v>
      </c>
      <c r="L6" s="17" t="s">
        <v>2</v>
      </c>
      <c r="M6" s="14" t="s">
        <v>3</v>
      </c>
      <c r="N6" s="16" t="s">
        <v>1</v>
      </c>
      <c r="O6" s="17" t="s">
        <v>2</v>
      </c>
      <c r="P6" s="11" t="s">
        <v>3</v>
      </c>
      <c r="Q6" s="41"/>
      <c r="R6" s="47"/>
      <c r="S6" s="47"/>
    </row>
    <row r="7" spans="1:19" s="6" customFormat="1" ht="19.5">
      <c r="A7" s="38"/>
      <c r="B7" s="38"/>
      <c r="C7" s="38"/>
      <c r="D7" s="39"/>
      <c r="E7" s="16" t="s">
        <v>5</v>
      </c>
      <c r="F7" s="30" t="s">
        <v>6</v>
      </c>
      <c r="G7" s="11" t="s">
        <v>7</v>
      </c>
      <c r="H7" s="16" t="s">
        <v>5</v>
      </c>
      <c r="I7" s="30" t="s">
        <v>6</v>
      </c>
      <c r="J7" s="11" t="s">
        <v>7</v>
      </c>
      <c r="K7" s="14" t="s">
        <v>5</v>
      </c>
      <c r="L7" s="30" t="s">
        <v>6</v>
      </c>
      <c r="M7" s="14" t="s">
        <v>7</v>
      </c>
      <c r="N7" s="16" t="s">
        <v>5</v>
      </c>
      <c r="O7" s="30" t="s">
        <v>6</v>
      </c>
      <c r="P7" s="11" t="s">
        <v>7</v>
      </c>
      <c r="Q7" s="42"/>
      <c r="R7" s="46"/>
      <c r="S7" s="46"/>
    </row>
    <row r="8" spans="1:19" s="6" customFormat="1" ht="19.5">
      <c r="A8" s="48" t="s">
        <v>13</v>
      </c>
      <c r="B8" s="48"/>
      <c r="C8" s="48"/>
      <c r="D8" s="49"/>
      <c r="E8" s="34">
        <f>SUM(E9:E17)</f>
        <v>3921</v>
      </c>
      <c r="F8" s="34">
        <f t="shared" ref="F8:G8" si="0">SUM(F9:F17)</f>
        <v>2004</v>
      </c>
      <c r="G8" s="34">
        <f t="shared" si="0"/>
        <v>1917</v>
      </c>
      <c r="H8" s="34">
        <f>SUM(H9:H17)</f>
        <v>4460</v>
      </c>
      <c r="I8" s="34">
        <f t="shared" ref="I8:J8" si="1">SUM(I9:I17)</f>
        <v>2384</v>
      </c>
      <c r="J8" s="34">
        <f t="shared" si="1"/>
        <v>2076</v>
      </c>
      <c r="K8" s="34">
        <f>SUM(K9:K17)</f>
        <v>19931</v>
      </c>
      <c r="L8" s="34">
        <f t="shared" ref="L8:M8" si="2">SUM(L9:L17)</f>
        <v>10129</v>
      </c>
      <c r="M8" s="34">
        <f t="shared" si="2"/>
        <v>9802</v>
      </c>
      <c r="N8" s="34">
        <f>SUM(N9:N17)</f>
        <v>19705</v>
      </c>
      <c r="O8" s="34">
        <f t="shared" ref="O8:P8" si="3">SUM(O9:O17)</f>
        <v>10055</v>
      </c>
      <c r="P8" s="34">
        <f t="shared" si="3"/>
        <v>9650</v>
      </c>
      <c r="Q8" s="50" t="s">
        <v>5</v>
      </c>
      <c r="R8" s="51"/>
      <c r="S8" s="51"/>
    </row>
    <row r="9" spans="1:19" s="8" customFormat="1" ht="24.75" customHeight="1">
      <c r="A9" s="9"/>
      <c r="B9" s="21" t="s">
        <v>16</v>
      </c>
      <c r="C9" s="21"/>
      <c r="D9" s="20"/>
      <c r="E9" s="25">
        <f>SUM(F9:G9)</f>
        <v>1718</v>
      </c>
      <c r="F9" s="31">
        <v>876</v>
      </c>
      <c r="G9" s="25">
        <v>842</v>
      </c>
      <c r="H9" s="25">
        <f>SUM(I9:J9)</f>
        <v>1144</v>
      </c>
      <c r="I9" s="32">
        <v>606</v>
      </c>
      <c r="J9" s="25">
        <v>538</v>
      </c>
      <c r="K9" s="31">
        <f>SUM(L9:M9)</f>
        <v>4000</v>
      </c>
      <c r="L9" s="31">
        <v>2021</v>
      </c>
      <c r="M9" s="31">
        <v>1979</v>
      </c>
      <c r="N9" s="19">
        <f>SUM(O9:P9)</f>
        <v>4913</v>
      </c>
      <c r="O9" s="19">
        <v>2498</v>
      </c>
      <c r="P9" s="19">
        <v>2415</v>
      </c>
      <c r="Q9" s="28" t="s">
        <v>25</v>
      </c>
      <c r="R9" s="9"/>
    </row>
    <row r="10" spans="1:19" s="8" customFormat="1" ht="24.75" customHeight="1">
      <c r="B10" s="18" t="s">
        <v>17</v>
      </c>
      <c r="C10" s="18"/>
      <c r="D10" s="23"/>
      <c r="E10" s="25">
        <f t="shared" ref="E10:E17" si="4">SUM(F10:G10)</f>
        <v>122</v>
      </c>
      <c r="F10" s="31">
        <v>70</v>
      </c>
      <c r="G10" s="25">
        <v>52</v>
      </c>
      <c r="H10" s="25">
        <f t="shared" ref="H10:H17" si="5">SUM(I10:J10)</f>
        <v>201</v>
      </c>
      <c r="I10" s="32">
        <v>94</v>
      </c>
      <c r="J10" s="25">
        <v>107</v>
      </c>
      <c r="K10" s="31">
        <f t="shared" ref="K10:K17" si="6">SUM(L10:M10)</f>
        <v>1451</v>
      </c>
      <c r="L10" s="31">
        <v>761</v>
      </c>
      <c r="M10" s="31">
        <v>690</v>
      </c>
      <c r="N10" s="19">
        <f t="shared" ref="N10:N17" si="7">SUM(O10:P10)</f>
        <v>1201</v>
      </c>
      <c r="O10" s="19">
        <v>622</v>
      </c>
      <c r="P10" s="19">
        <v>579</v>
      </c>
      <c r="Q10" s="28" t="s">
        <v>26</v>
      </c>
      <c r="R10" s="9"/>
    </row>
    <row r="11" spans="1:19" s="8" customFormat="1" ht="24.75" customHeight="1">
      <c r="B11" s="18" t="s">
        <v>18</v>
      </c>
      <c r="C11" s="18"/>
      <c r="D11" s="23"/>
      <c r="E11" s="25">
        <f t="shared" si="4"/>
        <v>79</v>
      </c>
      <c r="F11" s="31">
        <v>32</v>
      </c>
      <c r="G11" s="25">
        <v>47</v>
      </c>
      <c r="H11" s="25">
        <f t="shared" si="5"/>
        <v>278</v>
      </c>
      <c r="I11" s="32">
        <v>149</v>
      </c>
      <c r="J11" s="25">
        <v>129</v>
      </c>
      <c r="K11" s="31">
        <f t="shared" si="6"/>
        <v>1631</v>
      </c>
      <c r="L11" s="31">
        <v>837</v>
      </c>
      <c r="M11" s="31">
        <v>794</v>
      </c>
      <c r="N11" s="19">
        <f t="shared" si="7"/>
        <v>1260</v>
      </c>
      <c r="O11" s="19">
        <v>633</v>
      </c>
      <c r="P11" s="19">
        <v>627</v>
      </c>
      <c r="Q11" s="28" t="s">
        <v>27</v>
      </c>
      <c r="R11" s="9"/>
    </row>
    <row r="12" spans="1:19" s="8" customFormat="1" ht="24.75" customHeight="1">
      <c r="B12" s="18" t="s">
        <v>19</v>
      </c>
      <c r="C12" s="18"/>
      <c r="D12" s="23"/>
      <c r="E12" s="25">
        <f t="shared" si="4"/>
        <v>74</v>
      </c>
      <c r="F12" s="31">
        <v>40</v>
      </c>
      <c r="G12" s="25">
        <v>34</v>
      </c>
      <c r="H12" s="25">
        <f t="shared" si="5"/>
        <v>271</v>
      </c>
      <c r="I12" s="32">
        <v>147</v>
      </c>
      <c r="J12" s="25">
        <v>124</v>
      </c>
      <c r="K12" s="31">
        <f t="shared" si="6"/>
        <v>1893</v>
      </c>
      <c r="L12" s="31">
        <v>968</v>
      </c>
      <c r="M12" s="31">
        <v>925</v>
      </c>
      <c r="N12" s="19">
        <f t="shared" si="7"/>
        <v>1626</v>
      </c>
      <c r="O12" s="19">
        <v>836</v>
      </c>
      <c r="P12" s="19">
        <v>790</v>
      </c>
      <c r="Q12" s="28" t="s">
        <v>28</v>
      </c>
      <c r="R12" s="9"/>
    </row>
    <row r="13" spans="1:19" s="8" customFormat="1" ht="24.75" customHeight="1">
      <c r="B13" s="18" t="s">
        <v>20</v>
      </c>
      <c r="C13" s="18"/>
      <c r="D13" s="23"/>
      <c r="E13" s="25">
        <f t="shared" si="4"/>
        <v>171</v>
      </c>
      <c r="F13" s="31">
        <v>84</v>
      </c>
      <c r="G13" s="25">
        <v>87</v>
      </c>
      <c r="H13" s="25">
        <f t="shared" si="5"/>
        <v>510</v>
      </c>
      <c r="I13" s="32">
        <v>280</v>
      </c>
      <c r="J13" s="25">
        <v>230</v>
      </c>
      <c r="K13" s="31">
        <f t="shared" si="6"/>
        <v>2966</v>
      </c>
      <c r="L13" s="31">
        <v>1512</v>
      </c>
      <c r="M13" s="31">
        <v>1454</v>
      </c>
      <c r="N13" s="19">
        <f t="shared" si="7"/>
        <v>2468</v>
      </c>
      <c r="O13" s="19">
        <v>1247</v>
      </c>
      <c r="P13" s="19">
        <v>1221</v>
      </c>
      <c r="Q13" s="28" t="s">
        <v>29</v>
      </c>
      <c r="R13" s="9"/>
    </row>
    <row r="14" spans="1:19" s="8" customFormat="1" ht="24.75" customHeight="1">
      <c r="B14" s="18" t="s">
        <v>21</v>
      </c>
      <c r="C14" s="18"/>
      <c r="D14" s="23"/>
      <c r="E14" s="25">
        <f t="shared" si="4"/>
        <v>1166</v>
      </c>
      <c r="F14" s="31">
        <v>601</v>
      </c>
      <c r="G14" s="25">
        <v>565</v>
      </c>
      <c r="H14" s="25">
        <f t="shared" si="5"/>
        <v>1085</v>
      </c>
      <c r="I14" s="32">
        <v>593</v>
      </c>
      <c r="J14" s="25">
        <v>492</v>
      </c>
      <c r="K14" s="31">
        <f t="shared" si="6"/>
        <v>2216</v>
      </c>
      <c r="L14" s="31">
        <v>1074</v>
      </c>
      <c r="M14" s="31">
        <v>1142</v>
      </c>
      <c r="N14" s="19">
        <f t="shared" si="7"/>
        <v>2864</v>
      </c>
      <c r="O14" s="19">
        <v>1471</v>
      </c>
      <c r="P14" s="19">
        <v>1393</v>
      </c>
      <c r="Q14" s="28" t="s">
        <v>30</v>
      </c>
      <c r="R14" s="9"/>
    </row>
    <row r="15" spans="1:19" s="8" customFormat="1" ht="24.75" customHeight="1">
      <c r="B15" s="18" t="s">
        <v>22</v>
      </c>
      <c r="C15" s="18"/>
      <c r="D15" s="23"/>
      <c r="E15" s="25">
        <f t="shared" si="4"/>
        <v>503</v>
      </c>
      <c r="F15" s="31">
        <v>256</v>
      </c>
      <c r="G15" s="25">
        <v>247</v>
      </c>
      <c r="H15" s="25">
        <f t="shared" si="5"/>
        <v>524</v>
      </c>
      <c r="I15" s="32">
        <v>269</v>
      </c>
      <c r="J15" s="25">
        <v>255</v>
      </c>
      <c r="K15" s="31">
        <f t="shared" si="6"/>
        <v>3117</v>
      </c>
      <c r="L15" s="31">
        <v>1566</v>
      </c>
      <c r="M15" s="31">
        <v>1551</v>
      </c>
      <c r="N15" s="19">
        <f t="shared" si="7"/>
        <v>3118</v>
      </c>
      <c r="O15" s="19">
        <v>1590</v>
      </c>
      <c r="P15" s="19">
        <v>1528</v>
      </c>
      <c r="Q15" s="28" t="s">
        <v>31</v>
      </c>
      <c r="R15" s="9"/>
    </row>
    <row r="16" spans="1:19" s="8" customFormat="1" ht="24.75" customHeight="1">
      <c r="B16" s="18" t="s">
        <v>23</v>
      </c>
      <c r="C16" s="18"/>
      <c r="D16" s="23"/>
      <c r="E16" s="25">
        <f t="shared" si="4"/>
        <v>19</v>
      </c>
      <c r="F16" s="31">
        <v>8</v>
      </c>
      <c r="G16" s="25">
        <v>11</v>
      </c>
      <c r="H16" s="25">
        <f t="shared" si="5"/>
        <v>145</v>
      </c>
      <c r="I16" s="32">
        <v>70</v>
      </c>
      <c r="J16" s="25">
        <v>75</v>
      </c>
      <c r="K16" s="31">
        <f t="shared" si="6"/>
        <v>904</v>
      </c>
      <c r="L16" s="31">
        <v>469</v>
      </c>
      <c r="M16" s="31">
        <v>435</v>
      </c>
      <c r="N16" s="19">
        <f t="shared" si="7"/>
        <v>754</v>
      </c>
      <c r="O16" s="19">
        <v>392</v>
      </c>
      <c r="P16" s="19">
        <v>362</v>
      </c>
      <c r="Q16" s="28" t="s">
        <v>32</v>
      </c>
      <c r="R16" s="9"/>
    </row>
    <row r="17" spans="1:19" s="8" customFormat="1" ht="24.75" customHeight="1">
      <c r="B17" s="18" t="s">
        <v>24</v>
      </c>
      <c r="C17" s="18"/>
      <c r="D17" s="23"/>
      <c r="E17" s="25">
        <f t="shared" si="4"/>
        <v>69</v>
      </c>
      <c r="F17" s="31">
        <v>37</v>
      </c>
      <c r="G17" s="25">
        <v>32</v>
      </c>
      <c r="H17" s="25">
        <f t="shared" si="5"/>
        <v>302</v>
      </c>
      <c r="I17" s="32">
        <v>176</v>
      </c>
      <c r="J17" s="25">
        <v>126</v>
      </c>
      <c r="K17" s="31">
        <f t="shared" si="6"/>
        <v>1753</v>
      </c>
      <c r="L17" s="31">
        <v>921</v>
      </c>
      <c r="M17" s="31">
        <v>832</v>
      </c>
      <c r="N17" s="19">
        <f t="shared" si="7"/>
        <v>1501</v>
      </c>
      <c r="O17" s="19">
        <v>766</v>
      </c>
      <c r="P17" s="19">
        <v>735</v>
      </c>
      <c r="Q17" s="22" t="s">
        <v>33</v>
      </c>
      <c r="R17" s="12"/>
      <c r="S17" s="10"/>
    </row>
    <row r="18" spans="1:19" s="8" customFormat="1" ht="6.75" customHeight="1">
      <c r="A18" s="13"/>
      <c r="B18" s="13"/>
      <c r="C18" s="13"/>
      <c r="D18" s="15"/>
      <c r="E18" s="24"/>
      <c r="F18" s="24"/>
      <c r="G18" s="26"/>
      <c r="H18" s="24"/>
      <c r="I18" s="24"/>
      <c r="J18" s="26"/>
      <c r="K18" s="24"/>
      <c r="L18" s="26"/>
      <c r="M18" s="26"/>
      <c r="N18" s="24"/>
      <c r="O18" s="24"/>
      <c r="P18" s="24"/>
      <c r="Q18" s="29"/>
      <c r="R18" s="13"/>
      <c r="S18" s="13"/>
    </row>
    <row r="19" spans="1:19" s="8" customFormat="1" ht="5.25" customHeight="1">
      <c r="B19" s="10"/>
      <c r="C19" s="10"/>
      <c r="D19" s="10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10"/>
    </row>
    <row r="20" spans="1:19" s="8" customFormat="1" ht="21" customHeight="1">
      <c r="B20" s="33" t="s">
        <v>38</v>
      </c>
      <c r="C20" s="7" t="s">
        <v>39</v>
      </c>
      <c r="D20" s="7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9" s="8" customFormat="1" ht="21" customHeight="1">
      <c r="B21" s="33" t="s">
        <v>37</v>
      </c>
      <c r="C21" s="7" t="s">
        <v>40</v>
      </c>
      <c r="D21" s="7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9" ht="21" customHeight="1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9" ht="21" customHeight="1">
      <c r="A23" s="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9" ht="21" customHeight="1">
      <c r="A24" s="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9" ht="6" customHeight="1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9" ht="6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9" s="8" customFormat="1" ht="19.5">
      <c r="O27" s="10"/>
    </row>
    <row r="28" spans="1:1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0"/>
    </row>
  </sheetData>
  <mergeCells count="12">
    <mergeCell ref="A8:D8"/>
    <mergeCell ref="Q8:S8"/>
    <mergeCell ref="Q4:S7"/>
    <mergeCell ref="A4:D7"/>
    <mergeCell ref="E4:G4"/>
    <mergeCell ref="H4:J4"/>
    <mergeCell ref="K4:M4"/>
    <mergeCell ref="N4:P4"/>
    <mergeCell ref="E5:G5"/>
    <mergeCell ref="H5:J5"/>
    <mergeCell ref="K5:M5"/>
    <mergeCell ref="N5:P5"/>
  </mergeCells>
  <phoneticPr fontId="2" type="noConversion"/>
  <pageMargins left="0.48" right="0.10416666666666667" top="0.95833333333333337" bottom="0.4724409448818898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 </vt:lpstr>
      <vt:lpstr>'T-1.6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2018-09-18T02:54:21Z</dcterms:modified>
</cp:coreProperties>
</file>