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6" sheetId="13" r:id="rId1"/>
  </sheets>
  <definedNames>
    <definedName name="_xlnm.Print_Area" localSheetId="0">'T-2.6'!$A$1:$W$28</definedName>
  </definedNames>
  <calcPr calcId="162913"/>
</workbook>
</file>

<file path=xl/calcChain.xml><?xml version="1.0" encoding="utf-8"?>
<calcChain xmlns="http://schemas.openxmlformats.org/spreadsheetml/2006/main">
  <c r="Q19" i="13"/>
  <c r="S19"/>
  <c r="R19"/>
  <c r="Q15"/>
  <c r="S15"/>
  <c r="R15"/>
  <c r="Q13"/>
  <c r="Q14"/>
  <c r="Q16"/>
  <c r="Q21"/>
  <c r="N21" l="1"/>
  <c r="N22"/>
  <c r="N20"/>
  <c r="O19"/>
  <c r="P19"/>
  <c r="O15"/>
  <c r="P15"/>
  <c r="N15"/>
  <c r="N17"/>
  <c r="N16"/>
  <c r="N12"/>
  <c r="N13"/>
  <c r="N14"/>
  <c r="N11"/>
  <c r="N19" l="1"/>
  <c r="L19" l="1"/>
  <c r="M19"/>
  <c r="K19"/>
  <c r="L15"/>
  <c r="M15"/>
  <c r="K15"/>
  <c r="K12"/>
  <c r="K13"/>
  <c r="K17"/>
  <c r="K20"/>
  <c r="K21"/>
  <c r="K22"/>
  <c r="K24"/>
  <c r="K11"/>
  <c r="H20" l="1"/>
  <c r="H22"/>
  <c r="H19"/>
  <c r="J19"/>
  <c r="I19"/>
  <c r="H17"/>
  <c r="J15"/>
  <c r="I15"/>
  <c r="H15" s="1"/>
  <c r="H12"/>
  <c r="H11"/>
  <c r="G19" l="1"/>
  <c r="F19"/>
  <c r="E19"/>
  <c r="G15"/>
  <c r="F15"/>
  <c r="E15"/>
  <c r="E10"/>
</calcChain>
</file>

<file path=xl/sharedStrings.xml><?xml version="1.0" encoding="utf-8"?>
<sst xmlns="http://schemas.openxmlformats.org/spreadsheetml/2006/main" count="126" uniqueCount="56">
  <si>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</si>
  <si>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</si>
  <si>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</si>
  <si>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</si>
  <si>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</si>
  <si>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</si>
  <si>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</si>
  <si>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</si>
  <si>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</si>
  <si>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</si>
  <si>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</si>
  <si>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</si>
  <si>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</si>
  <si>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</si>
  <si>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</si>
  <si>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</si>
  <si>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</si>
  <si>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</si>
  <si>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</si>
  <si>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</si>
  <si>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</si>
  <si>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</si>
  <si>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</si>
  <si>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</si>
  <si>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</si>
  <si>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</si>
  <si>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</si>
  <si>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</si>
  <si>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</si>
  <si>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</si>
  <si>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</si>
  <si>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</si>
  <si>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</si>
  <si>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</si>
  <si>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</si>
  <si>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</si>
  <si>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</si>
  <si>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</si>
  <si>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</si>
  <si>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</si>
  <si>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</si>
  <si>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</si>
  <si>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</si>
  <si>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</si>
  <si>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</si>
  <si>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</si>
  <si>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</si>
  <si>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</si>
  <si>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</si>
  <si>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</si>
  <si>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 xml:space="preserve"> - </t>
  </si>
  <si>
    <t>2561 (2018)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</si>
  <si>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</si>
  <si>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2017 - 2018 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</si>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</sst>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3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9.3000000000000007"/>
      <name val="TH SarabunPSK"/>
      <family val="2"/>
    </font>
    <font>
      <sz val="9.3000000000000007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0" xfId="0" applyFont="1" applyBorder="1"/>
    <xf numFmtId="193" fontId="11" fillId="0" borderId="0" xfId="1" applyNumberFormat="1" applyFont="1"/>
    <xf numFmtId="193" fontId="11" fillId="0" borderId="4" xfId="1" applyNumberFormat="1" applyFont="1" applyBorder="1"/>
    <xf numFmtId="193" fontId="11" fillId="0" borderId="4" xfId="1" applyNumberFormat="1" applyFont="1" applyFill="1" applyBorder="1"/>
    <xf numFmtId="193" fontId="11" fillId="0" borderId="0" xfId="1" applyNumberFormat="1" applyFont="1" applyFill="1"/>
    <xf numFmtId="193" fontId="11" fillId="0" borderId="7" xfId="1" applyNumberFormat="1" applyFont="1" applyFill="1" applyBorder="1"/>
    <xf numFmtId="193" fontId="11" fillId="0" borderId="7" xfId="1" applyNumberFormat="1" applyFont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7" fillId="0" borderId="1" xfId="0" applyFont="1" applyFill="1" applyBorder="1"/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0" xfId="0" applyFont="1" applyFill="1"/>
    <xf numFmtId="193" fontId="11" fillId="0" borderId="0" xfId="1" applyNumberFormat="1" applyFont="1" applyFill="1" applyBorder="1"/>
    <xf numFmtId="193" fontId="11" fillId="0" borderId="0" xfId="1" applyNumberFormat="1" applyFont="1" applyFill="1" applyBorder="1" applyAlignment="1">
      <alignment horizontal="right"/>
    </xf>
    <xf numFmtId="193" fontId="10" fillId="0" borderId="2" xfId="1" applyNumberFormat="1" applyFont="1" applyFill="1" applyBorder="1"/>
    <xf numFmtId="193" fontId="11" fillId="0" borderId="4" xfId="1" applyNumberFormat="1" applyFont="1" applyFill="1" applyBorder="1" applyAlignment="1">
      <alignment horizontal="right"/>
    </xf>
    <xf numFmtId="0" fontId="7" fillId="0" borderId="6" xfId="0" applyFont="1" applyFill="1" applyBorder="1"/>
    <xf numFmtId="0" fontId="7" fillId="0" borderId="0" xfId="0" applyFont="1" applyFill="1" applyBorder="1"/>
    <xf numFmtId="0" fontId="7" fillId="0" borderId="0" xfId="0" applyFont="1" applyAlignment="1">
      <alignment horizontal="right"/>
    </xf>
    <xf numFmtId="193" fontId="10" fillId="0" borderId="2" xfId="1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0</xdr:row>
      <xdr:rowOff>19050</xdr:rowOff>
    </xdr:from>
    <xdr:to>
      <xdr:col>23</xdr:col>
      <xdr:colOff>5</xdr:colOff>
      <xdr:row>17</xdr:row>
      <xdr:rowOff>73941</xdr:rowOff>
    </xdr:to>
    <xdr:grpSp>
      <xdr:nvGrpSpPr>
        <xdr:cNvPr id="11" name="Group 10"/>
        <xdr:cNvGrpSpPr/>
      </xdr:nvGrpSpPr>
      <xdr:grpSpPr>
        <a:xfrm>
          <a:off x="9401175" y="19050"/>
          <a:ext cx="361955" cy="40934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401953"/>
            <a:chOff x="9677398" y="9524"/>
            <a:chExt cx="355276" cy="401953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90801" y="105796"/>
              <a:ext cx="344266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26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Y33"/>
  <sheetViews>
    <sheetView showGridLines="0" tabSelected="1" view="pageLayout" zoomScaleNormal="120" workbookViewId="0">
      <selection activeCell="H17" sqref="H17"/>
    </sheetView>
  </sheetViews>
  <sheetFormatPr defaultColWidth="9.140625" defaultRowHeight="18.75"/>
  <cols>
    <col min="1" max="1" width="1.7109375" style="5" customWidth="1"/>
    <col min="2" max="2" width="5.7109375" style="5" customWidth="1"/>
    <col min="3" max="3" width="4.5703125" style="5" customWidth="1"/>
    <col min="4" max="4" width="7" style="5" customWidth="1"/>
    <col min="5" max="10" width="6.7109375" style="5" customWidth="1"/>
    <col min="11" max="19" width="6.7109375" style="41" customWidth="1"/>
    <col min="20" max="20" width="1.85546875" style="5" customWidth="1"/>
    <col min="21" max="21" width="19.28515625" style="5" customWidth="1"/>
    <col min="22" max="22" width="0.85546875" style="4" customWidth="1"/>
    <col min="23" max="23" width="4.85546875" style="5" customWidth="1"/>
    <col min="24" max="16384" width="9.140625" style="5"/>
  </cols>
  <sheetData>
    <row r="1" spans="1:25" s="1" customFormat="1">
      <c r="B1" s="1" t="s">
        <v>0</v>
      </c>
      <c r="C1" s="2">
        <v>2.6</v>
      </c>
      <c r="D1" s="1" t="s">
        <v>54</v>
      </c>
      <c r="K1" s="39"/>
      <c r="L1" s="39"/>
      <c r="M1" s="39"/>
      <c r="N1" s="39"/>
      <c r="O1" s="39"/>
      <c r="P1" s="39"/>
      <c r="Q1" s="39"/>
      <c r="R1" s="39"/>
      <c r="S1" s="39"/>
      <c r="V1" s="9"/>
      <c r="W1" s="9"/>
      <c r="X1" s="9"/>
      <c r="Y1" s="9"/>
    </row>
    <row r="2" spans="1:25" s="3" customFormat="1">
      <c r="B2" s="1" t="s">
        <v>43</v>
      </c>
      <c r="C2" s="2">
        <v>2.6</v>
      </c>
      <c r="D2" s="1" t="s">
        <v>55</v>
      </c>
      <c r="K2" s="40"/>
      <c r="L2" s="40"/>
      <c r="M2" s="40"/>
      <c r="N2" s="40"/>
      <c r="O2" s="40"/>
      <c r="P2" s="40"/>
      <c r="Q2" s="40"/>
      <c r="R2" s="40"/>
      <c r="S2" s="40"/>
      <c r="V2" s="10"/>
      <c r="W2" s="10"/>
      <c r="X2" s="10"/>
    </row>
    <row r="3" spans="1:25" s="3" customFormat="1" ht="15" customHeight="1">
      <c r="C3" s="2"/>
      <c r="K3" s="40"/>
      <c r="L3" s="40"/>
      <c r="M3" s="40"/>
      <c r="N3" s="40"/>
      <c r="O3" s="40"/>
      <c r="P3" s="40"/>
      <c r="Q3" s="40"/>
      <c r="R3" s="40"/>
      <c r="S3" s="40"/>
      <c r="U3" s="8"/>
      <c r="V3" s="10"/>
      <c r="W3" s="10"/>
      <c r="X3" s="10"/>
      <c r="Y3" s="10"/>
    </row>
    <row r="4" spans="1:25" s="12" customFormat="1" ht="18.75" customHeight="1">
      <c r="A4" s="60" t="s">
        <v>26</v>
      </c>
      <c r="B4" s="60"/>
      <c r="C4" s="60"/>
      <c r="D4" s="61"/>
      <c r="E4" s="62" t="s">
        <v>49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  <c r="Q4" s="81" t="s">
        <v>51</v>
      </c>
      <c r="R4" s="82"/>
      <c r="S4" s="83"/>
      <c r="T4" s="32"/>
      <c r="U4" s="31"/>
      <c r="V4" s="11"/>
      <c r="W4" s="11"/>
      <c r="X4" s="11"/>
      <c r="Y4" s="11"/>
    </row>
    <row r="5" spans="1:25" ht="3" customHeight="1">
      <c r="A5" s="68"/>
      <c r="B5" s="68"/>
      <c r="C5" s="68"/>
      <c r="D5" s="69"/>
      <c r="E5" s="28"/>
      <c r="F5" s="15"/>
      <c r="G5" s="15"/>
      <c r="H5" s="15"/>
      <c r="I5" s="15"/>
      <c r="J5" s="15"/>
      <c r="K5" s="42"/>
      <c r="L5" s="42"/>
      <c r="M5" s="42"/>
      <c r="N5" s="42"/>
      <c r="O5" s="42"/>
      <c r="P5" s="55"/>
      <c r="Q5" s="42"/>
      <c r="R5" s="42"/>
      <c r="S5" s="55"/>
      <c r="T5" s="25"/>
      <c r="U5" s="13"/>
      <c r="W5" s="4"/>
      <c r="X5" s="4"/>
      <c r="Y5" s="4"/>
    </row>
    <row r="6" spans="1:25" s="6" customFormat="1" ht="18" customHeight="1">
      <c r="A6" s="68"/>
      <c r="B6" s="68"/>
      <c r="C6" s="68"/>
      <c r="D6" s="69"/>
      <c r="E6" s="59" t="s">
        <v>38</v>
      </c>
      <c r="F6" s="60"/>
      <c r="G6" s="61"/>
      <c r="H6" s="59" t="s">
        <v>39</v>
      </c>
      <c r="I6" s="60"/>
      <c r="J6" s="61"/>
      <c r="K6" s="72" t="s">
        <v>40</v>
      </c>
      <c r="L6" s="73"/>
      <c r="M6" s="74"/>
      <c r="N6" s="72" t="s">
        <v>37</v>
      </c>
      <c r="O6" s="73"/>
      <c r="P6" s="74"/>
      <c r="Q6" s="72" t="s">
        <v>38</v>
      </c>
      <c r="R6" s="73"/>
      <c r="S6" s="74"/>
      <c r="T6" s="25"/>
      <c r="U6" s="13"/>
      <c r="V6" s="13"/>
      <c r="W6" s="13"/>
      <c r="X6" s="13"/>
      <c r="Y6" s="13"/>
    </row>
    <row r="7" spans="1:25" s="6" customFormat="1" ht="15" customHeight="1">
      <c r="A7" s="68"/>
      <c r="B7" s="68"/>
      <c r="C7" s="68"/>
      <c r="D7" s="69"/>
      <c r="E7" s="65" t="s">
        <v>33</v>
      </c>
      <c r="F7" s="66"/>
      <c r="G7" s="67"/>
      <c r="H7" s="65" t="s">
        <v>34</v>
      </c>
      <c r="I7" s="66"/>
      <c r="J7" s="67"/>
      <c r="K7" s="75" t="s">
        <v>35</v>
      </c>
      <c r="L7" s="76"/>
      <c r="M7" s="77"/>
      <c r="N7" s="75" t="s">
        <v>36</v>
      </c>
      <c r="O7" s="76"/>
      <c r="P7" s="77"/>
      <c r="Q7" s="75" t="s">
        <v>33</v>
      </c>
      <c r="R7" s="76"/>
      <c r="S7" s="77"/>
      <c r="T7" s="79" t="s">
        <v>9</v>
      </c>
      <c r="U7" s="80"/>
      <c r="V7" s="13"/>
    </row>
    <row r="8" spans="1:25" s="6" customFormat="1" ht="18" customHeight="1">
      <c r="A8" s="68"/>
      <c r="B8" s="68"/>
      <c r="C8" s="68"/>
      <c r="D8" s="69"/>
      <c r="E8" s="16" t="s">
        <v>1</v>
      </c>
      <c r="F8" s="17" t="s">
        <v>2</v>
      </c>
      <c r="G8" s="18" t="s">
        <v>3</v>
      </c>
      <c r="H8" s="19" t="s">
        <v>1</v>
      </c>
      <c r="I8" s="17" t="s">
        <v>2</v>
      </c>
      <c r="J8" s="18" t="s">
        <v>3</v>
      </c>
      <c r="K8" s="43" t="s">
        <v>1</v>
      </c>
      <c r="L8" s="44" t="s">
        <v>2</v>
      </c>
      <c r="M8" s="45" t="s">
        <v>3</v>
      </c>
      <c r="N8" s="43" t="s">
        <v>1</v>
      </c>
      <c r="O8" s="44" t="s">
        <v>2</v>
      </c>
      <c r="P8" s="45" t="s">
        <v>3</v>
      </c>
      <c r="Q8" s="43" t="s">
        <v>1</v>
      </c>
      <c r="R8" s="44" t="s">
        <v>2</v>
      </c>
      <c r="S8" s="45" t="s">
        <v>3</v>
      </c>
      <c r="T8" s="79" t="s">
        <v>10</v>
      </c>
      <c r="U8" s="80"/>
      <c r="V8" s="13"/>
    </row>
    <row r="9" spans="1:25" s="6" customFormat="1" ht="16.5" customHeight="1">
      <c r="A9" s="66"/>
      <c r="B9" s="66"/>
      <c r="C9" s="66"/>
      <c r="D9" s="67"/>
      <c r="E9" s="20" t="s">
        <v>4</v>
      </c>
      <c r="F9" s="21" t="s">
        <v>5</v>
      </c>
      <c r="G9" s="22" t="s">
        <v>6</v>
      </c>
      <c r="H9" s="23" t="s">
        <v>4</v>
      </c>
      <c r="I9" s="21" t="s">
        <v>5</v>
      </c>
      <c r="J9" s="22" t="s">
        <v>6</v>
      </c>
      <c r="K9" s="46" t="s">
        <v>4</v>
      </c>
      <c r="L9" s="47" t="s">
        <v>5</v>
      </c>
      <c r="M9" s="48" t="s">
        <v>6</v>
      </c>
      <c r="N9" s="46" t="s">
        <v>4</v>
      </c>
      <c r="O9" s="47" t="s">
        <v>5</v>
      </c>
      <c r="P9" s="48" t="s">
        <v>6</v>
      </c>
      <c r="Q9" s="46" t="s">
        <v>4</v>
      </c>
      <c r="R9" s="47" t="s">
        <v>5</v>
      </c>
      <c r="S9" s="48" t="s">
        <v>6</v>
      </c>
      <c r="T9" s="28"/>
      <c r="U9" s="15"/>
      <c r="V9" s="13"/>
      <c r="W9" s="13"/>
      <c r="X9" s="13"/>
    </row>
    <row r="10" spans="1:25" s="24" customFormat="1" ht="21.75" customHeight="1">
      <c r="A10" s="71" t="s">
        <v>41</v>
      </c>
      <c r="B10" s="71"/>
      <c r="C10" s="71"/>
      <c r="D10" s="78"/>
      <c r="E10" s="53">
        <f>SUM(F10:G10)</f>
        <v>344204</v>
      </c>
      <c r="F10" s="53">
        <v>179160</v>
      </c>
      <c r="G10" s="53">
        <v>165044</v>
      </c>
      <c r="H10" s="58">
        <v>329904</v>
      </c>
      <c r="I10" s="58">
        <v>173554</v>
      </c>
      <c r="J10" s="58">
        <v>156350</v>
      </c>
      <c r="K10" s="53">
        <v>336315</v>
      </c>
      <c r="L10" s="53">
        <v>175725</v>
      </c>
      <c r="M10" s="53">
        <v>160589</v>
      </c>
      <c r="N10" s="53">
        <v>330359</v>
      </c>
      <c r="O10" s="53">
        <v>175816</v>
      </c>
      <c r="P10" s="53">
        <v>154543</v>
      </c>
      <c r="Q10" s="53">
        <v>336012</v>
      </c>
      <c r="R10" s="53">
        <v>170669</v>
      </c>
      <c r="S10" s="53">
        <v>165343</v>
      </c>
      <c r="T10" s="70" t="s">
        <v>4</v>
      </c>
      <c r="U10" s="71"/>
      <c r="V10" s="14"/>
    </row>
    <row r="11" spans="1:25" s="6" customFormat="1" ht="22.5" customHeight="1">
      <c r="A11" s="6" t="s">
        <v>11</v>
      </c>
      <c r="D11" s="26"/>
      <c r="E11" s="35">
        <v>3395</v>
      </c>
      <c r="F11" s="35">
        <v>1531</v>
      </c>
      <c r="G11" s="35">
        <v>1864</v>
      </c>
      <c r="H11" s="33">
        <f>SUM(I11:J11)</f>
        <v>1641</v>
      </c>
      <c r="I11" s="34">
        <v>309</v>
      </c>
      <c r="J11" s="33">
        <v>1332</v>
      </c>
      <c r="K11" s="35">
        <f>SUM(L11:M11)</f>
        <v>1632</v>
      </c>
      <c r="L11" s="35">
        <v>222</v>
      </c>
      <c r="M11" s="36">
        <v>1410</v>
      </c>
      <c r="N11" s="35">
        <f>SUM(O11:P11)</f>
        <v>4222</v>
      </c>
      <c r="O11" s="35">
        <v>917</v>
      </c>
      <c r="P11" s="35">
        <v>3305</v>
      </c>
      <c r="Q11" s="35">
        <v>3959</v>
      </c>
      <c r="R11" s="35">
        <v>1061</v>
      </c>
      <c r="S11" s="35">
        <v>2899</v>
      </c>
      <c r="T11" s="25" t="s">
        <v>42</v>
      </c>
      <c r="V11" s="13"/>
    </row>
    <row r="12" spans="1:25" s="6" customFormat="1" ht="22.5" customHeight="1">
      <c r="A12" s="6" t="s">
        <v>12</v>
      </c>
      <c r="D12" s="26"/>
      <c r="E12" s="35">
        <v>108265</v>
      </c>
      <c r="F12" s="35">
        <v>49880</v>
      </c>
      <c r="G12" s="35">
        <v>58385</v>
      </c>
      <c r="H12" s="33">
        <f t="shared" ref="H12:H17" si="0">SUM(I12:J12)</f>
        <v>103501</v>
      </c>
      <c r="I12" s="34">
        <v>49540</v>
      </c>
      <c r="J12" s="33">
        <v>53961</v>
      </c>
      <c r="K12" s="35">
        <f t="shared" ref="K12:K24" si="1">SUM(L12:M12)</f>
        <v>97871</v>
      </c>
      <c r="L12" s="35">
        <v>45679</v>
      </c>
      <c r="M12" s="36">
        <v>52192</v>
      </c>
      <c r="N12" s="35">
        <f t="shared" ref="N12:N14" si="2">SUM(O12:P12)</f>
        <v>97973</v>
      </c>
      <c r="O12" s="35">
        <v>47918</v>
      </c>
      <c r="P12" s="35">
        <v>50055</v>
      </c>
      <c r="Q12" s="35">
        <v>99636</v>
      </c>
      <c r="R12" s="35">
        <v>43134</v>
      </c>
      <c r="S12" s="35">
        <v>56503</v>
      </c>
      <c r="T12" s="25" t="s">
        <v>44</v>
      </c>
      <c r="V12" s="13"/>
    </row>
    <row r="13" spans="1:25" s="6" customFormat="1" ht="22.5" customHeight="1">
      <c r="A13" s="6" t="s">
        <v>13</v>
      </c>
      <c r="D13" s="26"/>
      <c r="E13" s="35">
        <v>85265</v>
      </c>
      <c r="F13" s="35">
        <v>48771</v>
      </c>
      <c r="G13" s="35">
        <v>36494</v>
      </c>
      <c r="H13" s="33">
        <v>72583</v>
      </c>
      <c r="I13" s="34">
        <v>42427</v>
      </c>
      <c r="J13" s="33">
        <v>30155</v>
      </c>
      <c r="K13" s="35">
        <f t="shared" si="1"/>
        <v>75214</v>
      </c>
      <c r="L13" s="35">
        <v>40916</v>
      </c>
      <c r="M13" s="36">
        <v>34298</v>
      </c>
      <c r="N13" s="35">
        <f t="shared" si="2"/>
        <v>80859</v>
      </c>
      <c r="O13" s="35">
        <v>47164</v>
      </c>
      <c r="P13" s="35">
        <v>33695</v>
      </c>
      <c r="Q13" s="35">
        <f t="shared" ref="Q13:Q21" si="3">SUM(R13:S13)</f>
        <v>80548</v>
      </c>
      <c r="R13" s="35">
        <v>45859</v>
      </c>
      <c r="S13" s="35">
        <v>34689</v>
      </c>
      <c r="T13" s="25" t="s">
        <v>21</v>
      </c>
      <c r="V13" s="13"/>
    </row>
    <row r="14" spans="1:25" s="6" customFormat="1" ht="22.5" customHeight="1">
      <c r="A14" s="6" t="s">
        <v>14</v>
      </c>
      <c r="D14" s="26"/>
      <c r="E14" s="35">
        <v>44360</v>
      </c>
      <c r="F14" s="35">
        <v>29996</v>
      </c>
      <c r="G14" s="35">
        <v>14364</v>
      </c>
      <c r="H14" s="33">
        <v>47955</v>
      </c>
      <c r="I14" s="34">
        <v>31591</v>
      </c>
      <c r="J14" s="33">
        <v>16363</v>
      </c>
      <c r="K14" s="35">
        <v>46160</v>
      </c>
      <c r="L14" s="35">
        <v>30440</v>
      </c>
      <c r="M14" s="36">
        <v>15721</v>
      </c>
      <c r="N14" s="35">
        <f t="shared" si="2"/>
        <v>45146</v>
      </c>
      <c r="O14" s="35">
        <v>30330</v>
      </c>
      <c r="P14" s="35">
        <v>14816</v>
      </c>
      <c r="Q14" s="35">
        <f t="shared" si="3"/>
        <v>46874</v>
      </c>
      <c r="R14" s="35">
        <v>30602</v>
      </c>
      <c r="S14" s="35">
        <v>16272</v>
      </c>
      <c r="T14" s="25" t="s">
        <v>45</v>
      </c>
      <c r="V14" s="13"/>
    </row>
    <row r="15" spans="1:25" s="6" customFormat="1" ht="22.5" customHeight="1">
      <c r="A15" s="6" t="s">
        <v>27</v>
      </c>
      <c r="D15" s="26"/>
      <c r="E15" s="35">
        <f t="shared" ref="E15:G15" si="4">SUM(E16:E18)</f>
        <v>44787</v>
      </c>
      <c r="F15" s="35">
        <f t="shared" si="4"/>
        <v>25083</v>
      </c>
      <c r="G15" s="35">
        <f t="shared" si="4"/>
        <v>19704</v>
      </c>
      <c r="H15" s="33">
        <f t="shared" si="0"/>
        <v>46837</v>
      </c>
      <c r="I15" s="35">
        <f>SUM(I16:I18)</f>
        <v>24440</v>
      </c>
      <c r="J15" s="35">
        <f>SUM(J16:J18)</f>
        <v>22397</v>
      </c>
      <c r="K15" s="35">
        <f>SUM(K16:K18)</f>
        <v>51208</v>
      </c>
      <c r="L15" s="35">
        <f t="shared" ref="L15:M15" si="5">SUM(L16:L18)</f>
        <v>25817</v>
      </c>
      <c r="M15" s="35">
        <f t="shared" si="5"/>
        <v>25390</v>
      </c>
      <c r="N15" s="35">
        <f>SUM(N16:N17)</f>
        <v>36285</v>
      </c>
      <c r="O15" s="35">
        <f t="shared" ref="O15:P15" si="6">SUM(O16:O17)</f>
        <v>18322</v>
      </c>
      <c r="P15" s="35">
        <f t="shared" si="6"/>
        <v>17963</v>
      </c>
      <c r="Q15" s="35">
        <f>SUM(Q16:Q18)</f>
        <v>51963</v>
      </c>
      <c r="R15" s="35">
        <f>SUM(R16:R18)</f>
        <v>26755</v>
      </c>
      <c r="S15" s="35">
        <f>SUM(S16:S18)</f>
        <v>25209</v>
      </c>
      <c r="T15" s="25" t="s">
        <v>46</v>
      </c>
      <c r="V15" s="13"/>
    </row>
    <row r="16" spans="1:25" s="6" customFormat="1" ht="21" customHeight="1">
      <c r="B16" s="6" t="s">
        <v>15</v>
      </c>
      <c r="D16" s="26"/>
      <c r="E16" s="35">
        <v>37384</v>
      </c>
      <c r="F16" s="35">
        <v>20966</v>
      </c>
      <c r="G16" s="35">
        <v>16417</v>
      </c>
      <c r="H16" s="33">
        <v>38575</v>
      </c>
      <c r="I16" s="35">
        <v>19440</v>
      </c>
      <c r="J16" s="36">
        <v>19134</v>
      </c>
      <c r="K16" s="35">
        <v>40377</v>
      </c>
      <c r="L16" s="35">
        <v>21441</v>
      </c>
      <c r="M16" s="36">
        <v>18935</v>
      </c>
      <c r="N16" s="35">
        <f>SUM(O16:P16)</f>
        <v>27328</v>
      </c>
      <c r="O16" s="35">
        <v>13804</v>
      </c>
      <c r="P16" s="35">
        <v>13524</v>
      </c>
      <c r="Q16" s="35">
        <f t="shared" si="3"/>
        <v>38777</v>
      </c>
      <c r="R16" s="35">
        <v>19792</v>
      </c>
      <c r="S16" s="35">
        <v>18985</v>
      </c>
      <c r="T16" s="25"/>
      <c r="U16" s="13" t="s">
        <v>22</v>
      </c>
      <c r="V16" s="13"/>
    </row>
    <row r="17" spans="1:24" s="6" customFormat="1" ht="21" customHeight="1">
      <c r="B17" s="6" t="s">
        <v>16</v>
      </c>
      <c r="D17" s="26"/>
      <c r="E17" s="35">
        <v>7403</v>
      </c>
      <c r="F17" s="35">
        <v>4117</v>
      </c>
      <c r="G17" s="35">
        <v>3287</v>
      </c>
      <c r="H17" s="33">
        <f t="shared" si="0"/>
        <v>8263</v>
      </c>
      <c r="I17" s="35">
        <v>5000</v>
      </c>
      <c r="J17" s="36">
        <v>3263</v>
      </c>
      <c r="K17" s="35">
        <f t="shared" si="1"/>
        <v>10831</v>
      </c>
      <c r="L17" s="35">
        <v>4376</v>
      </c>
      <c r="M17" s="36">
        <v>6455</v>
      </c>
      <c r="N17" s="35">
        <f>SUM(O17:P17)</f>
        <v>8957</v>
      </c>
      <c r="O17" s="35">
        <v>4518</v>
      </c>
      <c r="P17" s="35">
        <v>4439</v>
      </c>
      <c r="Q17" s="35">
        <v>13186</v>
      </c>
      <c r="R17" s="35">
        <v>6963</v>
      </c>
      <c r="S17" s="35">
        <v>6224</v>
      </c>
      <c r="T17" s="25"/>
      <c r="U17" s="13" t="s">
        <v>23</v>
      </c>
      <c r="V17" s="13"/>
    </row>
    <row r="18" spans="1:24" s="6" customFormat="1" ht="21" customHeight="1">
      <c r="B18" s="6" t="s">
        <v>17</v>
      </c>
      <c r="D18" s="26"/>
      <c r="E18" s="54" t="s">
        <v>50</v>
      </c>
      <c r="F18" s="54" t="s">
        <v>50</v>
      </c>
      <c r="G18" s="54" t="s">
        <v>50</v>
      </c>
      <c r="H18" s="54" t="s">
        <v>50</v>
      </c>
      <c r="I18" s="54" t="s">
        <v>50</v>
      </c>
      <c r="J18" s="54" t="s">
        <v>50</v>
      </c>
      <c r="K18" s="54" t="s">
        <v>50</v>
      </c>
      <c r="L18" s="54" t="s">
        <v>50</v>
      </c>
      <c r="M18" s="54" t="s">
        <v>50</v>
      </c>
      <c r="N18" s="54" t="s">
        <v>50</v>
      </c>
      <c r="O18" s="54" t="s">
        <v>50</v>
      </c>
      <c r="P18" s="54" t="s">
        <v>50</v>
      </c>
      <c r="Q18" s="54" t="s">
        <v>50</v>
      </c>
      <c r="R18" s="54" t="s">
        <v>50</v>
      </c>
      <c r="S18" s="54" t="s">
        <v>50</v>
      </c>
      <c r="T18" s="25"/>
      <c r="U18" s="13" t="s">
        <v>47</v>
      </c>
      <c r="V18" s="13"/>
    </row>
    <row r="19" spans="1:24" s="6" customFormat="1" ht="22.5" customHeight="1">
      <c r="A19" s="6" t="s">
        <v>28</v>
      </c>
      <c r="D19" s="26"/>
      <c r="E19" s="35">
        <f t="shared" ref="E19:G19" si="7">SUM(E20:E22)</f>
        <v>58131</v>
      </c>
      <c r="F19" s="35">
        <f t="shared" si="7"/>
        <v>23898</v>
      </c>
      <c r="G19" s="35">
        <f t="shared" si="7"/>
        <v>34234</v>
      </c>
      <c r="H19" s="36">
        <f>SUM(I19:J19)</f>
        <v>57387</v>
      </c>
      <c r="I19" s="35">
        <f>SUM(I20:I22)</f>
        <v>25246</v>
      </c>
      <c r="J19" s="35">
        <f>SUM(J20:J22)</f>
        <v>32141</v>
      </c>
      <c r="K19" s="35">
        <f>SUM(K20:K22)</f>
        <v>63749</v>
      </c>
      <c r="L19" s="35">
        <f t="shared" ref="L19:M19" si="8">SUM(L20:L22)</f>
        <v>32572</v>
      </c>
      <c r="M19" s="35">
        <f t="shared" si="8"/>
        <v>31177</v>
      </c>
      <c r="N19" s="35">
        <f>SUM(N20:N22)</f>
        <v>65872</v>
      </c>
      <c r="O19" s="35">
        <f t="shared" ref="O19:P19" si="9">SUM(O20:O22)</f>
        <v>31165</v>
      </c>
      <c r="P19" s="35">
        <f t="shared" si="9"/>
        <v>34707</v>
      </c>
      <c r="Q19" s="35">
        <f>SUM(Q20:Q22)</f>
        <v>53031</v>
      </c>
      <c r="R19" s="35">
        <f>SUM(R20:R22)</f>
        <v>23260</v>
      </c>
      <c r="S19" s="35">
        <f>SUM(S20:S22)</f>
        <v>29773</v>
      </c>
      <c r="T19" s="25" t="s">
        <v>29</v>
      </c>
      <c r="V19" s="13"/>
    </row>
    <row r="20" spans="1:24" s="6" customFormat="1" ht="21" customHeight="1">
      <c r="B20" s="6" t="s">
        <v>18</v>
      </c>
      <c r="D20" s="26"/>
      <c r="E20" s="35">
        <v>31445</v>
      </c>
      <c r="F20" s="35">
        <v>13756</v>
      </c>
      <c r="G20" s="35">
        <v>17689</v>
      </c>
      <c r="H20" s="36">
        <f t="shared" ref="H20:H22" si="10">SUM(I20:J20)</f>
        <v>34985</v>
      </c>
      <c r="I20" s="35">
        <v>15218</v>
      </c>
      <c r="J20" s="37">
        <v>19767</v>
      </c>
      <c r="K20" s="35">
        <f t="shared" si="1"/>
        <v>37646</v>
      </c>
      <c r="L20" s="35">
        <v>18796</v>
      </c>
      <c r="M20" s="51">
        <v>18850</v>
      </c>
      <c r="N20" s="35">
        <f>SUM(O20:P20)</f>
        <v>35505</v>
      </c>
      <c r="O20" s="35">
        <v>16199</v>
      </c>
      <c r="P20" s="35">
        <v>19306</v>
      </c>
      <c r="Q20" s="35">
        <v>32923</v>
      </c>
      <c r="R20" s="35">
        <v>14471</v>
      </c>
      <c r="S20" s="35">
        <v>18453</v>
      </c>
      <c r="T20" s="25"/>
      <c r="U20" s="6" t="s">
        <v>24</v>
      </c>
      <c r="V20" s="13"/>
    </row>
    <row r="21" spans="1:24" s="6" customFormat="1" ht="21" customHeight="1">
      <c r="B21" s="6" t="s">
        <v>19</v>
      </c>
      <c r="D21" s="26"/>
      <c r="E21" s="35">
        <v>15590</v>
      </c>
      <c r="F21" s="35">
        <v>7664</v>
      </c>
      <c r="G21" s="35">
        <v>7927</v>
      </c>
      <c r="H21" s="36">
        <v>14576</v>
      </c>
      <c r="I21" s="34">
        <v>6781</v>
      </c>
      <c r="J21" s="38">
        <v>7794</v>
      </c>
      <c r="K21" s="35">
        <f t="shared" si="1"/>
        <v>17437</v>
      </c>
      <c r="L21" s="35">
        <v>8712</v>
      </c>
      <c r="M21" s="51">
        <v>8725</v>
      </c>
      <c r="N21" s="35">
        <f t="shared" ref="N21:N22" si="11">SUM(O21:P21)</f>
        <v>19360</v>
      </c>
      <c r="O21" s="35">
        <v>10753</v>
      </c>
      <c r="P21" s="35">
        <v>8607</v>
      </c>
      <c r="Q21" s="35">
        <f t="shared" si="3"/>
        <v>13920</v>
      </c>
      <c r="R21" s="35">
        <v>6591</v>
      </c>
      <c r="S21" s="35">
        <v>7329</v>
      </c>
      <c r="T21" s="25"/>
      <c r="U21" s="6" t="s">
        <v>48</v>
      </c>
      <c r="V21" s="13"/>
    </row>
    <row r="22" spans="1:24" s="6" customFormat="1" ht="21" customHeight="1">
      <c r="B22" s="6" t="s">
        <v>17</v>
      </c>
      <c r="D22" s="26"/>
      <c r="E22" s="35">
        <v>11096</v>
      </c>
      <c r="F22" s="35">
        <v>2478</v>
      </c>
      <c r="G22" s="35">
        <v>8618</v>
      </c>
      <c r="H22" s="36">
        <f t="shared" si="10"/>
        <v>7827</v>
      </c>
      <c r="I22" s="34">
        <v>3247</v>
      </c>
      <c r="J22" s="38">
        <v>4580</v>
      </c>
      <c r="K22" s="35">
        <f t="shared" si="1"/>
        <v>8666</v>
      </c>
      <c r="L22" s="35">
        <v>5064</v>
      </c>
      <c r="M22" s="51">
        <v>3602</v>
      </c>
      <c r="N22" s="35">
        <f t="shared" si="11"/>
        <v>11007</v>
      </c>
      <c r="O22" s="35">
        <v>4213</v>
      </c>
      <c r="P22" s="35">
        <v>6794</v>
      </c>
      <c r="Q22" s="35">
        <v>6188</v>
      </c>
      <c r="R22" s="35">
        <v>2198</v>
      </c>
      <c r="S22" s="35">
        <v>3991</v>
      </c>
      <c r="T22" s="25"/>
      <c r="U22" s="6" t="s">
        <v>47</v>
      </c>
      <c r="V22" s="13"/>
    </row>
    <row r="23" spans="1:24" s="6" customFormat="1" ht="22.5" customHeight="1">
      <c r="A23" s="6" t="s">
        <v>20</v>
      </c>
      <c r="D23" s="26"/>
      <c r="E23" s="54" t="s">
        <v>50</v>
      </c>
      <c r="F23" s="54" t="s">
        <v>50</v>
      </c>
      <c r="G23" s="54" t="s">
        <v>50</v>
      </c>
      <c r="H23" s="54" t="s">
        <v>50</v>
      </c>
      <c r="I23" s="54" t="s">
        <v>50</v>
      </c>
      <c r="J23" s="54" t="s">
        <v>50</v>
      </c>
      <c r="K23" s="54" t="s">
        <v>50</v>
      </c>
      <c r="L23" s="54" t="s">
        <v>50</v>
      </c>
      <c r="M23" s="54" t="s">
        <v>50</v>
      </c>
      <c r="N23" s="54" t="s">
        <v>50</v>
      </c>
      <c r="O23" s="54" t="s">
        <v>50</v>
      </c>
      <c r="P23" s="54" t="s">
        <v>50</v>
      </c>
      <c r="Q23" s="54" t="s">
        <v>50</v>
      </c>
      <c r="R23" s="54" t="s">
        <v>50</v>
      </c>
      <c r="S23" s="54" t="s">
        <v>50</v>
      </c>
      <c r="T23" s="25" t="s">
        <v>25</v>
      </c>
      <c r="V23" s="13"/>
    </row>
    <row r="24" spans="1:24" s="6" customFormat="1" ht="22.5" customHeight="1">
      <c r="A24" s="6" t="s">
        <v>7</v>
      </c>
      <c r="E24" s="54" t="s">
        <v>50</v>
      </c>
      <c r="F24" s="54" t="s">
        <v>50</v>
      </c>
      <c r="G24" s="54" t="s">
        <v>50</v>
      </c>
      <c r="H24" s="54" t="s">
        <v>50</v>
      </c>
      <c r="I24" s="54" t="s">
        <v>50</v>
      </c>
      <c r="J24" s="54" t="s">
        <v>50</v>
      </c>
      <c r="K24" s="35">
        <f t="shared" si="1"/>
        <v>482</v>
      </c>
      <c r="L24" s="54">
        <v>79</v>
      </c>
      <c r="M24" s="52">
        <v>403</v>
      </c>
      <c r="N24" s="54" t="s">
        <v>50</v>
      </c>
      <c r="O24" s="54" t="s">
        <v>50</v>
      </c>
      <c r="P24" s="54" t="s">
        <v>50</v>
      </c>
      <c r="Q24" s="54" t="s">
        <v>50</v>
      </c>
      <c r="R24" s="54" t="s">
        <v>50</v>
      </c>
      <c r="S24" s="54" t="s">
        <v>50</v>
      </c>
      <c r="T24" s="25" t="s">
        <v>8</v>
      </c>
      <c r="V24" s="13"/>
    </row>
    <row r="25" spans="1:24" s="6" customFormat="1" ht="3" customHeight="1">
      <c r="A25" s="15"/>
      <c r="B25" s="15"/>
      <c r="C25" s="15"/>
      <c r="D25" s="15"/>
      <c r="E25" s="28"/>
      <c r="F25" s="29"/>
      <c r="G25" s="30"/>
      <c r="H25" s="15"/>
      <c r="I25" s="29"/>
      <c r="J25" s="15"/>
      <c r="K25" s="49"/>
      <c r="L25" s="42"/>
      <c r="M25" s="49"/>
      <c r="N25" s="42"/>
      <c r="O25" s="49"/>
      <c r="P25" s="49"/>
      <c r="Q25" s="42"/>
      <c r="R25" s="49"/>
      <c r="S25" s="55"/>
      <c r="T25" s="28"/>
      <c r="U25" s="15"/>
      <c r="V25" s="13"/>
      <c r="W25" s="13"/>
      <c r="X25" s="13"/>
    </row>
    <row r="26" spans="1:24" s="6" customFormat="1" ht="3" customHeight="1">
      <c r="K26" s="50"/>
      <c r="L26" s="50"/>
      <c r="M26" s="50"/>
      <c r="N26" s="50"/>
      <c r="O26" s="50"/>
      <c r="P26" s="50"/>
      <c r="Q26" s="50"/>
      <c r="R26" s="50"/>
      <c r="S26" s="56"/>
      <c r="T26" s="13"/>
      <c r="V26" s="13"/>
      <c r="W26" s="13"/>
      <c r="X26" s="13"/>
    </row>
    <row r="27" spans="1:24" s="6" customFormat="1" ht="15.75">
      <c r="B27" s="7" t="s">
        <v>30</v>
      </c>
      <c r="C27" s="27" t="s">
        <v>52</v>
      </c>
      <c r="K27" s="50"/>
      <c r="L27" s="50"/>
      <c r="M27" s="57" t="s">
        <v>31</v>
      </c>
      <c r="N27" s="27" t="s">
        <v>53</v>
      </c>
      <c r="O27" s="50"/>
      <c r="P27" s="50"/>
      <c r="Q27" s="50"/>
      <c r="R27" s="50"/>
      <c r="S27" s="50"/>
    </row>
    <row r="28" spans="1:24" s="6" customFormat="1" ht="15.75">
      <c r="B28" s="7"/>
      <c r="C28" s="27"/>
      <c r="K28" s="50"/>
      <c r="L28" s="50"/>
      <c r="M28" s="50"/>
      <c r="N28" s="50"/>
      <c r="O28" s="50"/>
      <c r="P28" s="50"/>
      <c r="Q28" s="50"/>
      <c r="R28" s="50"/>
      <c r="S28" s="50"/>
    </row>
    <row r="29" spans="1:24" s="6" customFormat="1" ht="15.75">
      <c r="K29" s="50"/>
      <c r="L29" s="50"/>
      <c r="M29" s="50"/>
      <c r="N29" s="50"/>
      <c r="O29" s="50"/>
      <c r="P29" s="50"/>
      <c r="Q29" s="50"/>
      <c r="R29" s="50"/>
      <c r="S29" s="50"/>
      <c r="V29" s="13"/>
    </row>
    <row r="30" spans="1:24" s="6" customFormat="1" ht="15.75">
      <c r="K30" s="50"/>
      <c r="L30" s="50"/>
      <c r="M30" s="50"/>
      <c r="N30" s="50"/>
      <c r="O30" s="50"/>
      <c r="P30" s="50"/>
      <c r="Q30" s="50"/>
      <c r="R30" s="50"/>
      <c r="S30" s="50"/>
      <c r="V30" s="13"/>
    </row>
    <row r="31" spans="1:24" s="6" customFormat="1" ht="15.75">
      <c r="K31" s="50"/>
      <c r="L31" s="50"/>
      <c r="M31" s="50"/>
      <c r="N31" s="50"/>
      <c r="O31" s="50"/>
      <c r="P31" s="50"/>
      <c r="Q31" s="50"/>
      <c r="R31" s="50"/>
      <c r="S31" s="50"/>
      <c r="V31" s="13"/>
    </row>
    <row r="33" spans="3:3">
      <c r="C33" s="5" t="s">
        <v>32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2" type="noConversion"/>
  <pageMargins left="0.55118110236220474" right="0.24" top="0.57999999999999996" bottom="0.21" header="0.51181102362204722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2018-07-26T06:35:44Z</cp:lastPrinted>
  <dcterms:created xsi:type="dcterms:W3CDTF">2004-08-16T17:13:42Z</dcterms:created>
  <dcterms:modified xsi:type="dcterms:W3CDTF">2018-09-18T03:16:46Z</dcterms:modified>
</cp:coreProperties>
</file>