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0ok\4_สำรวจแรงงงานปี54_60\ปี2560\3.Mappingรายไตรมาส\3.ไตรมาส3.60_y\"/>
    </mc:Choice>
  </mc:AlternateContent>
  <bookViews>
    <workbookView xWindow="-525" yWindow="-75" windowWidth="10065" windowHeight="8655" tabRatio="658"/>
  </bookViews>
  <sheets>
    <sheet name="ตารางที่6" sheetId="21" r:id="rId1"/>
  </sheets>
  <definedNames>
    <definedName name="_xlnm.Print_Area" localSheetId="0">ตารางที่6!$A$1:$D$28</definedName>
  </definedNames>
  <calcPr calcId="162913"/>
  <fileRecoveryPr autoRecover="0"/>
</workbook>
</file>

<file path=xl/calcChain.xml><?xml version="1.0" encoding="utf-8"?>
<calcChain xmlns="http://schemas.openxmlformats.org/spreadsheetml/2006/main">
  <c r="B9" i="21" l="1"/>
  <c r="C6" i="21" l="1"/>
  <c r="C22" i="21" l="1"/>
  <c r="C23" i="21"/>
  <c r="C25" i="21"/>
  <c r="C20" i="21"/>
  <c r="C21" i="21"/>
  <c r="C24" i="21"/>
  <c r="C19" i="21"/>
  <c r="B15" i="21"/>
  <c r="B14" i="21"/>
  <c r="B13" i="21"/>
  <c r="B12" i="21"/>
  <c r="B11" i="21"/>
  <c r="B10" i="21"/>
  <c r="B8" i="21"/>
  <c r="D6" i="21"/>
  <c r="D22" i="21" l="1"/>
  <c r="D24" i="21"/>
  <c r="D26" i="21"/>
  <c r="D23" i="21"/>
  <c r="D21" i="21"/>
  <c r="D20" i="21"/>
  <c r="D25" i="21"/>
  <c r="D17" i="21"/>
  <c r="C17" i="21"/>
  <c r="D19" i="21"/>
  <c r="B6" i="21"/>
  <c r="B20" i="21" s="1"/>
  <c r="B19" i="21" l="1"/>
  <c r="B26" i="21"/>
  <c r="B22" i="21"/>
  <c r="B25" i="21"/>
  <c r="B24" i="21"/>
  <c r="B23" i="21"/>
  <c r="B21" i="21"/>
  <c r="B17" i="21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<sst xmlns="http://schemas.openxmlformats.org/spreadsheetml/2006/main" count="29" uniqueCount="20">
  <si>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</si>
  <si>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</si>
  <si>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</si>
  <si>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</si>
  <si>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</si>
  <si>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</si>
  <si>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</si>
  <si>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</si>
  <si>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</si>
  <si>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</si>
  <si>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</si>
  <si>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</si>
  <si>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</si>
  <si>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</si>
  <si>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</si>
  <si>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t>ตารางที่ 6   จำนวน และร้อยละของผู้มีงานทำ จำแนกตามชั่วโมงการทำงานต่อสัปดาห์ และเพศ</t>
  </si>
  <si>
    <r>
      <t xml:space="preserve">1.        0 ชั่วโมง </t>
    </r>
    <r>
      <rPr>
        <vertAlign val="superscript"/>
        <sz val="14"/>
        <rFont val="Cordia New"/>
        <family val="2"/>
        <charset val="222"/>
      </rPr>
      <t>1/</t>
    </r>
  </si>
  <si>
    <r>
      <t xml:space="preserve">     </t>
    </r>
    <r>
      <rPr>
        <vertAlign val="superscript"/>
        <sz val="14"/>
        <rFont val="Cordia New"/>
        <family val="2"/>
        <charset val="222"/>
      </rPr>
      <t xml:space="preserve"> 1/</t>
    </r>
    <r>
      <rPr>
        <sz val="14"/>
        <rFont val="Cordia New"/>
        <family val="2"/>
        <charset val="222"/>
      </rPr>
      <t xml:space="preserve">  ผู้ไม่ได้ทำงานในสัปดาห์การสำรวจ แต่มีงานประจำ</t>
    </r>
  </si>
  <si>
    <t xml:space="preserve">                ไตรมาสที่ 3 พ.ศ. 2560</t>
  </si>
  <si>
    <t>แหล่งที่มา  :  สรุปผลการสำรวจโครงการสำรวจภาวะการทำงานของประชากรจังหวัดเลย ไตรมาสที่ 3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</si>
</sst>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vertAlign val="superscript"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6" fillId="0" borderId="0" xfId="3" applyFont="1" applyAlignment="1">
      <alignment horizontal="left"/>
    </xf>
    <xf numFmtId="0" fontId="7" fillId="0" borderId="0" xfId="3" applyFont="1"/>
    <xf numFmtId="0" fontId="6" fillId="0" borderId="0" xfId="3" applyFont="1"/>
    <xf numFmtId="0" fontId="8" fillId="0" borderId="0" xfId="0" applyFont="1"/>
    <xf numFmtId="0" fontId="9" fillId="0" borderId="0" xfId="0" applyFont="1"/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right" vertical="center"/>
    </xf>
    <xf numFmtId="0" fontId="6" fillId="0" borderId="0" xfId="3" applyFont="1" applyBorder="1" applyAlignment="1">
      <alignment horizontal="center" vertical="center"/>
    </xf>
    <xf numFmtId="0" fontId="8" fillId="0" borderId="3" xfId="3" applyFont="1" applyBorder="1" applyAlignment="1">
      <alignment horizontal="center"/>
    </xf>
    <xf numFmtId="0" fontId="6" fillId="0" borderId="0" xfId="3" applyFont="1" applyAlignment="1">
      <alignment horizontal="center" vertical="center"/>
    </xf>
    <xf numFmtId="3" fontId="8" fillId="0" borderId="0" xfId="3" applyNumberFormat="1" applyFont="1" applyFill="1" applyBorder="1" applyAlignment="1">
      <alignment horizontal="right"/>
    </xf>
    <xf numFmtId="0" fontId="6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17" fontId="7" fillId="0" borderId="0" xfId="3" quotePrefix="1" applyNumberFormat="1" applyFont="1" applyAlignment="1">
      <alignment horizontal="left" vertical="center"/>
    </xf>
    <xf numFmtId="0" fontId="7" fillId="0" borderId="0" xfId="3" applyFont="1" applyBorder="1" applyAlignment="1">
      <alignment horizontal="left" vertical="center"/>
    </xf>
    <xf numFmtId="0" fontId="7" fillId="0" borderId="2" xfId="3" applyFont="1" applyBorder="1" applyAlignment="1">
      <alignment horizontal="left" vertical="center"/>
    </xf>
    <xf numFmtId="0" fontId="10" fillId="0" borderId="0" xfId="3" applyFont="1"/>
    <xf numFmtId="187" fontId="7" fillId="0" borderId="3" xfId="3" applyNumberFormat="1" applyFont="1" applyBorder="1"/>
    <xf numFmtId="0" fontId="11" fillId="0" borderId="0" xfId="0" applyFont="1" applyBorder="1"/>
    <xf numFmtId="0" fontId="9" fillId="0" borderId="0" xfId="3" applyFont="1"/>
    <xf numFmtId="3" fontId="8" fillId="0" borderId="0" xfId="3" applyNumberFormat="1" applyFont="1" applyFill="1" applyBorder="1" applyAlignment="1">
      <alignment horizontal="right" vertical="center"/>
    </xf>
    <xf numFmtId="3" fontId="8" fillId="0" borderId="0" xfId="3" applyNumberFormat="1" applyFont="1" applyFill="1" applyAlignment="1">
      <alignment horizontal="right" vertical="center"/>
    </xf>
    <xf numFmtId="3" fontId="9" fillId="0" borderId="0" xfId="3" applyNumberFormat="1" applyFont="1" applyFill="1" applyBorder="1" applyAlignment="1">
      <alignment horizontal="right"/>
    </xf>
    <xf numFmtId="3" fontId="9" fillId="0" borderId="0" xfId="4" applyNumberFormat="1" applyFont="1" applyFill="1" applyAlignment="1">
      <alignment horizontal="right" wrapText="1"/>
    </xf>
    <xf numFmtId="41" fontId="9" fillId="0" borderId="0" xfId="4" applyNumberFormat="1" applyFont="1" applyFill="1" applyAlignment="1">
      <alignment horizontal="right" wrapText="1"/>
    </xf>
    <xf numFmtId="43" fontId="9" fillId="0" borderId="0" xfId="4" applyNumberFormat="1" applyFont="1" applyFill="1" applyAlignment="1">
      <alignment horizontal="right" wrapText="1"/>
    </xf>
    <xf numFmtId="0" fontId="8" fillId="0" borderId="0" xfId="3" applyFont="1" applyAlignment="1">
      <alignment horizontal="center"/>
    </xf>
    <xf numFmtId="188" fontId="8" fillId="0" borderId="0" xfId="3" applyNumberFormat="1" applyFont="1" applyAlignment="1">
      <alignment horizontal="right" vertical="center"/>
    </xf>
    <xf numFmtId="188" fontId="9" fillId="0" borderId="0" xfId="3" applyNumberFormat="1" applyFont="1" applyAlignment="1">
      <alignment horizontal="right" vertical="center"/>
    </xf>
    <xf numFmtId="188" fontId="9" fillId="0" borderId="2" xfId="3" applyNumberFormat="1" applyFont="1" applyBorder="1" applyAlignment="1">
      <alignment horizontal="right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63"/>
  <sheetViews>
    <sheetView showGridLines="0" tabSelected="1" view="pageBreakPreview" zoomScale="90" zoomScaleNormal="75" zoomScaleSheetLayoutView="90" workbookViewId="0">
      <selection activeCell="B24" sqref="B24"/>
    </sheetView>
  </sheetViews>
  <sheetFormatPr defaultRowHeight="30.75" customHeight="1" x14ac:dyDescent="0.35"/>
  <cols>
    <col min="1" max="1" width="44.7109375" style="21" customWidth="1"/>
    <col min="2" max="2" width="17.5703125" style="21" customWidth="1"/>
    <col min="3" max="4" width="17.7109375" style="21" customWidth="1"/>
    <col min="5" max="5" width="15.5703125" style="21" customWidth="1"/>
    <col min="6" max="16384" width="9.140625" style="21"/>
  </cols>
  <sheetData>
    <row r="1" spans="1:4" s="3" customFormat="1" ht="23.25" x14ac:dyDescent="0.35">
      <c r="A1" s="1" t="s">
        <v>15</v>
      </c>
      <c r="B1" s="2"/>
      <c r="C1" s="2"/>
      <c r="D1" s="2"/>
    </row>
    <row r="2" spans="1:4" s="5" customFormat="1" ht="23.25" x14ac:dyDescent="0.35">
      <c r="A2" s="4" t="s">
        <v>18</v>
      </c>
    </row>
    <row r="3" spans="1:4" s="2" customFormat="1" ht="8.25" customHeight="1" x14ac:dyDescent="0.35"/>
    <row r="4" spans="1:4" s="3" customFormat="1" ht="27" customHeight="1" x14ac:dyDescent="0.35">
      <c r="A4" s="6" t="s">
        <v>5</v>
      </c>
      <c r="B4" s="7" t="s">
        <v>0</v>
      </c>
      <c r="C4" s="7" t="s">
        <v>1</v>
      </c>
      <c r="D4" s="7" t="s">
        <v>2</v>
      </c>
    </row>
    <row r="5" spans="1:4" s="3" customFormat="1" ht="23.25" x14ac:dyDescent="0.35">
      <c r="A5" s="8"/>
      <c r="B5" s="9" t="s">
        <v>14</v>
      </c>
      <c r="C5" s="9"/>
      <c r="D5" s="9"/>
    </row>
    <row r="6" spans="1:4" s="12" customFormat="1" ht="25.5" customHeight="1" x14ac:dyDescent="0.35">
      <c r="A6" s="10" t="s">
        <v>3</v>
      </c>
      <c r="B6" s="11">
        <f>SUM(C6:D6)</f>
        <v>295967</v>
      </c>
      <c r="C6" s="11">
        <f>C8+C9+C10+C11+C12+C13+C14+C15</f>
        <v>165263</v>
      </c>
      <c r="D6" s="11">
        <f>D8+D9+D10+D11+D12+D13+D14+D15</f>
        <v>130704</v>
      </c>
    </row>
    <row r="7" spans="1:4" s="12" customFormat="1" ht="13.5" customHeight="1" x14ac:dyDescent="0.5">
      <c r="A7" s="10"/>
      <c r="B7" s="22"/>
      <c r="C7" s="23"/>
      <c r="D7" s="22"/>
    </row>
    <row r="8" spans="1:4" s="14" customFormat="1" ht="24.75" x14ac:dyDescent="0.35">
      <c r="A8" s="13" t="s">
        <v>16</v>
      </c>
      <c r="B8" s="24">
        <f t="shared" ref="B8:B15" si="0">SUM(C8:D8)</f>
        <v>386</v>
      </c>
      <c r="C8" s="25">
        <v>105</v>
      </c>
      <c r="D8" s="25">
        <v>281</v>
      </c>
    </row>
    <row r="9" spans="1:4" s="14" customFormat="1" ht="30.75" customHeight="1" x14ac:dyDescent="0.35">
      <c r="A9" s="15" t="s">
        <v>6</v>
      </c>
      <c r="B9" s="24">
        <f t="shared" si="0"/>
        <v>344</v>
      </c>
      <c r="C9" s="26">
        <v>344</v>
      </c>
      <c r="D9" s="27">
        <v>0</v>
      </c>
    </row>
    <row r="10" spans="1:4" s="14" customFormat="1" ht="30.75" customHeight="1" x14ac:dyDescent="0.35">
      <c r="A10" s="13" t="s">
        <v>7</v>
      </c>
      <c r="B10" s="24">
        <f>SUM(C10:D10)</f>
        <v>4475</v>
      </c>
      <c r="C10" s="25">
        <v>2046</v>
      </c>
      <c r="D10" s="25">
        <v>2429</v>
      </c>
    </row>
    <row r="11" spans="1:4" s="14" customFormat="1" ht="30.75" customHeight="1" x14ac:dyDescent="0.35">
      <c r="A11" s="13" t="s">
        <v>8</v>
      </c>
      <c r="B11" s="24">
        <f t="shared" si="0"/>
        <v>21711</v>
      </c>
      <c r="C11" s="25">
        <v>10432</v>
      </c>
      <c r="D11" s="25">
        <v>11279</v>
      </c>
    </row>
    <row r="12" spans="1:4" s="2" customFormat="1" ht="30.75" customHeight="1" x14ac:dyDescent="0.35">
      <c r="A12" s="13" t="s">
        <v>9</v>
      </c>
      <c r="B12" s="24">
        <f t="shared" si="0"/>
        <v>41077</v>
      </c>
      <c r="C12" s="25">
        <v>24990</v>
      </c>
      <c r="D12" s="25">
        <v>16087</v>
      </c>
    </row>
    <row r="13" spans="1:4" s="2" customFormat="1" ht="30.75" customHeight="1" x14ac:dyDescent="0.35">
      <c r="A13" s="13" t="s">
        <v>10</v>
      </c>
      <c r="B13" s="24">
        <f t="shared" si="0"/>
        <v>34822</v>
      </c>
      <c r="C13" s="25">
        <v>19804</v>
      </c>
      <c r="D13" s="25">
        <v>15018</v>
      </c>
    </row>
    <row r="14" spans="1:4" s="2" customFormat="1" ht="30.75" customHeight="1" x14ac:dyDescent="0.35">
      <c r="A14" s="13" t="s">
        <v>11</v>
      </c>
      <c r="B14" s="24">
        <f t="shared" si="0"/>
        <v>152691</v>
      </c>
      <c r="C14" s="25">
        <v>86984</v>
      </c>
      <c r="D14" s="25">
        <v>65707</v>
      </c>
    </row>
    <row r="15" spans="1:4" s="2" customFormat="1" ht="30.75" customHeight="1" x14ac:dyDescent="0.35">
      <c r="A15" s="16" t="s">
        <v>12</v>
      </c>
      <c r="B15" s="24">
        <f t="shared" si="0"/>
        <v>40461</v>
      </c>
      <c r="C15" s="25">
        <v>20558</v>
      </c>
      <c r="D15" s="25">
        <v>19903</v>
      </c>
    </row>
    <row r="16" spans="1:4" s="2" customFormat="1" ht="30" customHeight="1" x14ac:dyDescent="0.35">
      <c r="B16" s="28" t="s">
        <v>4</v>
      </c>
      <c r="C16" s="28"/>
      <c r="D16" s="28"/>
    </row>
    <row r="17" spans="1:4" s="12" customFormat="1" ht="26.25" customHeight="1" x14ac:dyDescent="0.5">
      <c r="A17" s="10" t="s">
        <v>3</v>
      </c>
      <c r="B17" s="29">
        <f>+B6/$B$6*100</f>
        <v>100</v>
      </c>
      <c r="C17" s="29">
        <f>+C6/$C$6*100</f>
        <v>100</v>
      </c>
      <c r="D17" s="29">
        <f>+D6/$D$6*100</f>
        <v>100</v>
      </c>
    </row>
    <row r="18" spans="1:4" s="12" customFormat="1" ht="6" customHeight="1" x14ac:dyDescent="0.5">
      <c r="A18" s="10"/>
      <c r="B18" s="29"/>
      <c r="C18" s="30"/>
      <c r="D18" s="29"/>
    </row>
    <row r="19" spans="1:4" s="14" customFormat="1" ht="27.75" customHeight="1" x14ac:dyDescent="0.5">
      <c r="A19" s="13" t="s">
        <v>16</v>
      </c>
      <c r="B19" s="30">
        <f t="shared" ref="B19:B20" si="1">+B8/$B$6*100</f>
        <v>0.13041994546689328</v>
      </c>
      <c r="C19" s="30">
        <f>+C8/$C$6*100</f>
        <v>6.3535092549451486E-2</v>
      </c>
      <c r="D19" s="30">
        <f>+D8/$D$6*100</f>
        <v>0.21498959480964622</v>
      </c>
    </row>
    <row r="20" spans="1:4" s="14" customFormat="1" ht="30.75" customHeight="1" x14ac:dyDescent="0.5">
      <c r="A20" s="15" t="s">
        <v>6</v>
      </c>
      <c r="B20" s="30">
        <f t="shared" si="1"/>
        <v>0.11622917419847484</v>
      </c>
      <c r="C20" s="30">
        <f t="shared" ref="C20:C25" si="2">+C9/$C$6*100</f>
        <v>0.20815306511439341</v>
      </c>
      <c r="D20" s="30">
        <f t="shared" ref="D20:D26" si="3">+D9/$D$6*100</f>
        <v>0</v>
      </c>
    </row>
    <row r="21" spans="1:4" s="14" customFormat="1" ht="30.75" customHeight="1" x14ac:dyDescent="0.5">
      <c r="A21" s="13" t="s">
        <v>7</v>
      </c>
      <c r="B21" s="30">
        <f>+B10/$B$6*100</f>
        <v>1.5119928910993456</v>
      </c>
      <c r="C21" s="30">
        <f>+C10/$C$6*100</f>
        <v>1.2380266605350261</v>
      </c>
      <c r="D21" s="30">
        <f>+D10/$D$6*100</f>
        <v>1.8583976006855185</v>
      </c>
    </row>
    <row r="22" spans="1:4" s="14" customFormat="1" ht="30.75" customHeight="1" x14ac:dyDescent="0.5">
      <c r="A22" s="13" t="s">
        <v>8</v>
      </c>
      <c r="B22" s="30">
        <f t="shared" ref="B22:B26" si="4">+B11/$B$6*100</f>
        <v>7.33561511925316</v>
      </c>
      <c r="C22" s="30">
        <f>+C11/$C$6*100</f>
        <v>6.3123627188178846</v>
      </c>
      <c r="D22" s="30">
        <f>+D11/$D$6*100</f>
        <v>8.6294222059003562</v>
      </c>
    </row>
    <row r="23" spans="1:4" s="2" customFormat="1" ht="30.75" customHeight="1" x14ac:dyDescent="0.35">
      <c r="A23" s="13" t="s">
        <v>9</v>
      </c>
      <c r="B23" s="30">
        <f t="shared" si="4"/>
        <v>13.878912176019623</v>
      </c>
      <c r="C23" s="30">
        <f>+C12/$C$6*100</f>
        <v>15.121352026769452</v>
      </c>
      <c r="D23" s="30">
        <f>+D12/$D$6*100+0.02</f>
        <v>12.327963030970743</v>
      </c>
    </row>
    <row r="24" spans="1:4" s="2" customFormat="1" ht="30.75" customHeight="1" x14ac:dyDescent="0.35">
      <c r="A24" s="13" t="s">
        <v>10</v>
      </c>
      <c r="B24" s="30">
        <f t="shared" si="4"/>
        <v>11.765500883544449</v>
      </c>
      <c r="C24" s="30">
        <f t="shared" si="2"/>
        <v>11.983323550946068</v>
      </c>
      <c r="D24" s="30">
        <f t="shared" si="3"/>
        <v>11.490084465662871</v>
      </c>
    </row>
    <row r="25" spans="1:4" s="2" customFormat="1" ht="30.75" customHeight="1" x14ac:dyDescent="0.35">
      <c r="A25" s="13" t="s">
        <v>11</v>
      </c>
      <c r="B25" s="30">
        <f t="shared" si="4"/>
        <v>51.590548946335232</v>
      </c>
      <c r="C25" s="30">
        <f t="shared" si="2"/>
        <v>52.633680860204649</v>
      </c>
      <c r="D25" s="30">
        <f t="shared" si="3"/>
        <v>50.27160607173461</v>
      </c>
    </row>
    <row r="26" spans="1:4" s="2" customFormat="1" ht="30.75" customHeight="1" x14ac:dyDescent="0.35">
      <c r="A26" s="17" t="s">
        <v>12</v>
      </c>
      <c r="B26" s="31">
        <f t="shared" si="4"/>
        <v>13.670780864082822</v>
      </c>
      <c r="C26" s="31">
        <v>12.5</v>
      </c>
      <c r="D26" s="31">
        <f t="shared" si="3"/>
        <v>15.22753703023626</v>
      </c>
    </row>
    <row r="27" spans="1:4" s="2" customFormat="1" ht="25.5" x14ac:dyDescent="0.5">
      <c r="A27" s="18" t="s">
        <v>17</v>
      </c>
      <c r="C27" s="19"/>
    </row>
    <row r="28" spans="1:4" ht="30.75" customHeight="1" x14ac:dyDescent="0.35">
      <c r="A28" s="20" t="s">
        <v>19</v>
      </c>
    </row>
    <row r="63" spans="1:1" ht="30.75" customHeight="1" x14ac:dyDescent="0.35">
      <c r="A63" s="21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  <ignoredErrors>
    <ignoredError sqref="D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2017-05-16T04:15:43Z</cp:lastPrinted>
  <dcterms:created xsi:type="dcterms:W3CDTF">2000-11-20T04:06:35Z</dcterms:created>
  <dcterms:modified xsi:type="dcterms:W3CDTF">2017-10-04T02:17:36Z</dcterms:modified>
</cp:coreProperties>
</file>