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สรงปี2560\3.Mappingรายไตรมาส\4.ไตรมาส4.60_จิ\"/>
    </mc:Choice>
  </mc:AlternateContent>
  <bookViews>
    <workbookView xWindow="-525" yWindow="-75" windowWidth="10065" windowHeight="8655" tabRatio="658"/>
  </bookViews>
  <sheets>
    <sheet name="ตารางที่ 6" sheetId="21" r:id="rId1"/>
  </sheets>
  <definedNames>
    <definedName name="_xlnm.Print_Area" localSheetId="0">'ตารางที่ 6'!$A$1:$D$28</definedName>
  </definedNames>
  <calcPr calcId="162913"/>
</workbook>
</file>

<file path=xl/calcChain.xml><?xml version="1.0" encoding="utf-8"?>
<calcChain xmlns="http://schemas.openxmlformats.org/spreadsheetml/2006/main">
  <c r="C6" i="21" l="1"/>
  <c r="C24" i="21" l="1"/>
  <c r="C23" i="21"/>
  <c r="C26" i="21"/>
  <c r="C25" i="21"/>
  <c r="C21" i="21" l="1"/>
  <c r="B15" i="21"/>
  <c r="B14" i="21"/>
  <c r="B13" i="21"/>
  <c r="B12" i="21"/>
  <c r="B11" i="21"/>
  <c r="B10" i="21"/>
  <c r="B9" i="21"/>
  <c r="B8" i="21"/>
  <c r="D6" i="21"/>
  <c r="D26" i="21" s="1"/>
  <c r="D24" i="21" l="1"/>
  <c r="C19" i="21"/>
  <c r="D23" i="21"/>
  <c r="D20" i="21"/>
  <c r="D17" i="21"/>
  <c r="C17" i="21"/>
  <c r="D19" i="21"/>
  <c r="D22" i="21"/>
  <c r="D21" i="21"/>
  <c r="B6" i="21"/>
  <c r="B19" i="21" s="1"/>
  <c r="D25" i="21"/>
  <c r="B23" i="21" l="1"/>
  <c r="B22" i="21"/>
  <c r="B25" i="21"/>
  <c r="B21" i="21"/>
  <c r="B26" i="21"/>
  <c r="B17" i="21"/>
  <c r="B20" i="21"/>
  <c r="B24" i="2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<sst xmlns="http://schemas.openxmlformats.org/spreadsheetml/2006/main" count="29" uniqueCount="20">
  <si>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</si>
  <si>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</si>
  <si>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</si>
  <si>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</si>
  <si>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</si>
  <si>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</si>
  <si>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</si>
  <si>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</si>
  <si>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</si>
  <si>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</si>
  <si>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</si>
  <si>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</si>
  <si>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</si>
  <si>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</si>
  <si>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</si>
  <si>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</si>
  <si>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</si>
  <si>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</si>
  <si>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พ.ศ. 2560 :  ไตรมาสที่ 4</t>
  </si>
  <si>
    <t>แหล่งที่มา  :  สรุปผลการสำรวจโครงการสำรวจภาวะการทำงานของประชากรจังหวัดเลย ไตรมาสที่ 4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</si>
</sst>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3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193" fontId="5" fillId="0" borderId="2" xfId="3" applyNumberFormat="1" applyFont="1" applyBorder="1" applyAlignment="1">
      <alignment horizontal="right" vertical="center"/>
    </xf>
    <xf numFmtId="3" fontId="2" fillId="0" borderId="0" xfId="3" applyNumberFormat="1" applyFont="1" applyFill="1" applyBorder="1" applyAlignment="1">
      <alignment horizontal="right"/>
    </xf>
    <xf numFmtId="0" fontId="9" fillId="0" borderId="0" xfId="0" applyFont="1" applyBorder="1"/>
    <xf numFmtId="41" fontId="2" fillId="0" borderId="0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horizontal="right" vertical="center"/>
    </xf>
    <xf numFmtId="3" fontId="2" fillId="0" borderId="0" xfId="3" applyNumberFormat="1" applyFont="1" applyFill="1" applyAlignment="1">
      <alignment horizontal="right" vertical="center"/>
    </xf>
    <xf numFmtId="187" fontId="5" fillId="0" borderId="0" xfId="3" applyNumberFormat="1" applyFont="1" applyFill="1" applyBorder="1" applyAlignment="1">
      <alignment horizontal="right"/>
    </xf>
    <xf numFmtId="187" fontId="5" fillId="0" borderId="0" xfId="3" applyNumberFormat="1" applyFont="1" applyFill="1" applyAlignment="1">
      <alignment horizontal="right"/>
    </xf>
    <xf numFmtId="193" fontId="2" fillId="0" borderId="0" xfId="3" applyNumberFormat="1" applyFont="1" applyAlignment="1">
      <alignment horizontal="right" vertical="center"/>
    </xf>
    <xf numFmtId="193" fontId="5" fillId="0" borderId="0" xfId="3" applyNumberFormat="1" applyFont="1" applyAlignment="1">
      <alignment horizontal="right" vertical="center"/>
    </xf>
    <xf numFmtId="190" fontId="5" fillId="0" borderId="3" xfId="3" applyNumberFormat="1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showGridLines="0" tabSelected="1" view="pageBreakPreview" topLeftCell="A16" zoomScale="80" zoomScaleNormal="75" zoomScaleSheetLayoutView="80" workbookViewId="0">
      <selection activeCell="C24" sqref="C24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3.25" x14ac:dyDescent="0.35">
      <c r="A1" s="6" t="s">
        <v>17</v>
      </c>
      <c r="B1" s="4"/>
      <c r="C1" s="4"/>
      <c r="D1" s="4"/>
    </row>
    <row r="2" spans="1:4" s="3" customFormat="1" ht="23.25" x14ac:dyDescent="0.35">
      <c r="A2" s="1" t="s">
        <v>18</v>
      </c>
      <c r="B2" s="4"/>
      <c r="C2" s="4"/>
      <c r="D2" s="4"/>
    </row>
    <row r="3" spans="1:4" s="4" customFormat="1" ht="9" customHeight="1" x14ac:dyDescent="0.35"/>
    <row r="4" spans="1:4" s="3" customFormat="1" ht="27" customHeight="1" x14ac:dyDescent="0.35">
      <c r="A4" s="7" t="s">
        <v>5</v>
      </c>
      <c r="B4" s="8" t="s">
        <v>0</v>
      </c>
      <c r="C4" s="8" t="s">
        <v>1</v>
      </c>
      <c r="D4" s="8" t="s">
        <v>2</v>
      </c>
    </row>
    <row r="5" spans="1:4" s="3" customFormat="1" ht="23.25" x14ac:dyDescent="0.35">
      <c r="A5" s="9"/>
      <c r="B5" s="27" t="s">
        <v>14</v>
      </c>
      <c r="C5" s="27"/>
      <c r="D5" s="27"/>
    </row>
    <row r="6" spans="1:4" s="11" customFormat="1" ht="25.5" customHeight="1" x14ac:dyDescent="0.35">
      <c r="A6" s="10" t="s">
        <v>3</v>
      </c>
      <c r="B6" s="17">
        <f>SUM(C6:D6)</f>
        <v>294897</v>
      </c>
      <c r="C6" s="17">
        <f>C8+C9+C10+C11+C12+C13+C14+C15</f>
        <v>168097</v>
      </c>
      <c r="D6" s="19">
        <f>D8+D9+D10+D11+D12+D13+D14+D15</f>
        <v>126800</v>
      </c>
    </row>
    <row r="7" spans="1:4" s="11" customFormat="1" ht="13.5" customHeight="1" x14ac:dyDescent="0.5">
      <c r="A7" s="10"/>
      <c r="B7" s="20"/>
      <c r="C7" s="21"/>
      <c r="D7" s="20"/>
    </row>
    <row r="8" spans="1:4" s="5" customFormat="1" ht="27" x14ac:dyDescent="0.35">
      <c r="A8" s="12" t="s">
        <v>15</v>
      </c>
      <c r="B8" s="22">
        <f t="shared" ref="B8:B15" si="0">SUM(C8:D8)</f>
        <v>563</v>
      </c>
      <c r="C8" s="23">
        <v>292</v>
      </c>
      <c r="D8" s="23">
        <v>271</v>
      </c>
    </row>
    <row r="9" spans="1:4" s="5" customFormat="1" ht="30.75" customHeight="1" x14ac:dyDescent="0.35">
      <c r="A9" s="13" t="s">
        <v>6</v>
      </c>
      <c r="B9" s="22">
        <f t="shared" si="0"/>
        <v>1586</v>
      </c>
      <c r="C9" s="23">
        <v>761</v>
      </c>
      <c r="D9" s="23">
        <v>825</v>
      </c>
    </row>
    <row r="10" spans="1:4" s="5" customFormat="1" ht="30.75" customHeight="1" x14ac:dyDescent="0.35">
      <c r="A10" s="12" t="s">
        <v>7</v>
      </c>
      <c r="B10" s="22">
        <f>SUM(C10:D10)</f>
        <v>3169</v>
      </c>
      <c r="C10" s="23">
        <v>2165</v>
      </c>
      <c r="D10" s="23">
        <v>1004</v>
      </c>
    </row>
    <row r="11" spans="1:4" s="5" customFormat="1" ht="30.75" customHeight="1" x14ac:dyDescent="0.35">
      <c r="A11" s="12" t="s">
        <v>8</v>
      </c>
      <c r="B11" s="22">
        <f t="shared" si="0"/>
        <v>20343</v>
      </c>
      <c r="C11" s="23">
        <v>11185</v>
      </c>
      <c r="D11" s="23">
        <v>9158</v>
      </c>
    </row>
    <row r="12" spans="1:4" s="4" customFormat="1" ht="30.75" customHeight="1" x14ac:dyDescent="0.35">
      <c r="A12" s="12" t="s">
        <v>9</v>
      </c>
      <c r="B12" s="22">
        <f t="shared" si="0"/>
        <v>66304</v>
      </c>
      <c r="C12" s="23">
        <v>38600</v>
      </c>
      <c r="D12" s="23">
        <v>27704</v>
      </c>
    </row>
    <row r="13" spans="1:4" s="4" customFormat="1" ht="30.75" customHeight="1" x14ac:dyDescent="0.35">
      <c r="A13" s="12" t="s">
        <v>10</v>
      </c>
      <c r="B13" s="22">
        <f t="shared" si="0"/>
        <v>30770</v>
      </c>
      <c r="C13" s="23">
        <v>17636</v>
      </c>
      <c r="D13" s="23">
        <v>13134</v>
      </c>
    </row>
    <row r="14" spans="1:4" s="4" customFormat="1" ht="30.75" customHeight="1" x14ac:dyDescent="0.35">
      <c r="A14" s="12" t="s">
        <v>11</v>
      </c>
      <c r="B14" s="22">
        <f t="shared" si="0"/>
        <v>122440</v>
      </c>
      <c r="C14" s="23">
        <v>69193</v>
      </c>
      <c r="D14" s="23">
        <v>53247</v>
      </c>
    </row>
    <row r="15" spans="1:4" s="4" customFormat="1" ht="30.75" customHeight="1" x14ac:dyDescent="0.35">
      <c r="A15" s="14" t="s">
        <v>12</v>
      </c>
      <c r="B15" s="22">
        <f t="shared" si="0"/>
        <v>49722</v>
      </c>
      <c r="C15" s="23">
        <v>28265</v>
      </c>
      <c r="D15" s="23">
        <v>21457</v>
      </c>
    </row>
    <row r="16" spans="1:4" s="4" customFormat="1" ht="30" customHeight="1" x14ac:dyDescent="0.35">
      <c r="B16" s="28" t="s">
        <v>4</v>
      </c>
      <c r="C16" s="28"/>
      <c r="D16" s="28"/>
    </row>
    <row r="17" spans="1:4" s="11" customFormat="1" ht="26.25" customHeight="1" x14ac:dyDescent="0.5">
      <c r="A17" s="10" t="s">
        <v>3</v>
      </c>
      <c r="B17" s="24">
        <f>+B6/$B$6*100</f>
        <v>100</v>
      </c>
      <c r="C17" s="24">
        <f>+C6/$C$6*100</f>
        <v>100</v>
      </c>
      <c r="D17" s="24">
        <f>+D6/$D$6*100</f>
        <v>100</v>
      </c>
    </row>
    <row r="18" spans="1:4" s="11" customFormat="1" ht="6" customHeight="1" x14ac:dyDescent="0.5">
      <c r="A18" s="10"/>
      <c r="B18" s="24"/>
      <c r="C18" s="25"/>
      <c r="D18" s="24"/>
    </row>
    <row r="19" spans="1:4" s="5" customFormat="1" ht="27.75" customHeight="1" x14ac:dyDescent="0.5">
      <c r="A19" s="12" t="s">
        <v>15</v>
      </c>
      <c r="B19" s="25">
        <f>+B8/$B$6*100</f>
        <v>0.19091411577601672</v>
      </c>
      <c r="C19" s="25">
        <f>+C8/$C$6*100</f>
        <v>0.17370922741036426</v>
      </c>
      <c r="D19" s="25">
        <f>+D8/$D$6*100</f>
        <v>0.2137223974763407</v>
      </c>
    </row>
    <row r="20" spans="1:4" s="5" customFormat="1" ht="30.75" customHeight="1" x14ac:dyDescent="0.5">
      <c r="A20" s="13" t="s">
        <v>6</v>
      </c>
      <c r="B20" s="25">
        <f t="shared" ref="B20:B24" si="1">+B9/$B$6*100</f>
        <v>0.53781489808305949</v>
      </c>
      <c r="C20" s="25">
        <v>0.4</v>
      </c>
      <c r="D20" s="25">
        <f t="shared" ref="D20:D25" si="2">+D9/$D$6*100</f>
        <v>0.65063091482649849</v>
      </c>
    </row>
    <row r="21" spans="1:4" s="5" customFormat="1" ht="30.75" customHeight="1" x14ac:dyDescent="0.5">
      <c r="A21" s="12" t="s">
        <v>7</v>
      </c>
      <c r="B21" s="25">
        <f>+B10/$B$6*100</f>
        <v>1.0746124918191775</v>
      </c>
      <c r="C21" s="25">
        <f t="shared" ref="C21:C26" si="3">+C10/$C$6*100</f>
        <v>1.2879468402172556</v>
      </c>
      <c r="D21" s="25">
        <f t="shared" si="2"/>
        <v>0.79179810725552047</v>
      </c>
    </row>
    <row r="22" spans="1:4" s="5" customFormat="1" ht="30.75" customHeight="1" x14ac:dyDescent="0.5">
      <c r="A22" s="12" t="s">
        <v>8</v>
      </c>
      <c r="B22" s="25">
        <f t="shared" si="1"/>
        <v>6.898340776610139</v>
      </c>
      <c r="C22" s="25">
        <v>6.6</v>
      </c>
      <c r="D22" s="25">
        <f t="shared" si="2"/>
        <v>7.2223974763406948</v>
      </c>
    </row>
    <row r="23" spans="1:4" s="4" customFormat="1" ht="30.75" customHeight="1" x14ac:dyDescent="0.35">
      <c r="A23" s="12" t="s">
        <v>9</v>
      </c>
      <c r="B23" s="25">
        <f>+B12/$B$6*100</f>
        <v>22.483782473202506</v>
      </c>
      <c r="C23" s="25">
        <f t="shared" si="3"/>
        <v>22.962932116575548</v>
      </c>
      <c r="D23" s="25">
        <f>+D12/$D$6*100</f>
        <v>21.848580441640379</v>
      </c>
    </row>
    <row r="24" spans="1:4" s="4" customFormat="1" ht="30.75" customHeight="1" x14ac:dyDescent="0.35">
      <c r="A24" s="12" t="s">
        <v>10</v>
      </c>
      <c r="B24" s="25">
        <f t="shared" si="1"/>
        <v>10.434151585129724</v>
      </c>
      <c r="C24" s="25">
        <f t="shared" si="3"/>
        <v>10.491561419894465</v>
      </c>
      <c r="D24" s="25">
        <f>+D13/$D$6*100</f>
        <v>10.358044164037855</v>
      </c>
    </row>
    <row r="25" spans="1:4" s="4" customFormat="1" ht="30.75" customHeight="1" x14ac:dyDescent="0.35">
      <c r="A25" s="12" t="s">
        <v>11</v>
      </c>
      <c r="B25" s="25">
        <f>+B14/$B$6*100</f>
        <v>41.51958141317138</v>
      </c>
      <c r="C25" s="25">
        <f t="shared" si="3"/>
        <v>41.162543055497721</v>
      </c>
      <c r="D25" s="25">
        <f t="shared" si="2"/>
        <v>41.99290220820189</v>
      </c>
    </row>
    <row r="26" spans="1:4" s="4" customFormat="1" ht="30.75" customHeight="1" x14ac:dyDescent="0.35">
      <c r="A26" s="15" t="s">
        <v>12</v>
      </c>
      <c r="B26" s="16">
        <f>+B15/$B$6*100</f>
        <v>16.860802246207999</v>
      </c>
      <c r="C26" s="25">
        <f t="shared" si="3"/>
        <v>16.814696276554606</v>
      </c>
      <c r="D26" s="16">
        <f>+D15/$D$6*100</f>
        <v>16.921924290220819</v>
      </c>
    </row>
    <row r="27" spans="1:4" s="4" customFormat="1" ht="27" x14ac:dyDescent="0.35">
      <c r="A27" s="4" t="s">
        <v>16</v>
      </c>
      <c r="B27" s="2"/>
      <c r="C27" s="26"/>
      <c r="D27" s="2"/>
    </row>
    <row r="28" spans="1:4" ht="30.75" customHeight="1" x14ac:dyDescent="0.35">
      <c r="A28" s="18" t="s">
        <v>19</v>
      </c>
    </row>
    <row r="65" spans="1:1" ht="30.75" customHeight="1" x14ac:dyDescent="0.35">
      <c r="A65" s="2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2018-01-11T08:07:14Z</cp:lastPrinted>
  <dcterms:created xsi:type="dcterms:W3CDTF">2000-11-20T04:06:35Z</dcterms:created>
  <dcterms:modified xsi:type="dcterms:W3CDTF">2018-01-12T08:17:58Z</dcterms:modified>
</cp:coreProperties>
</file>