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@ฝ่ายวิชาการสถิติและวางแผน\@เอกสารรายงานสถิติ\รายงาน สรง\รายงานสรง2560\เชียงใหม่\เชียงใหม่ 4-60\"/>
    </mc:Choice>
  </mc:AlternateContent>
  <bookViews>
    <workbookView xWindow="0" yWindow="0" windowWidth="20490" windowHeight="7800"/>
  </bookViews>
  <sheets>
    <sheet name="6-4" sheetId="6" r:id="rId1"/>
  </sheets>
  <definedNames>
    <definedName name="_xlnm.Print_Area" localSheetId="0">'6-4'!$A$1:$G$31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6" l="1"/>
  <c r="F22" i="6"/>
  <c r="F21" i="6"/>
  <c r="F20" i="6"/>
  <c r="F18" i="6"/>
  <c r="F17" i="6"/>
  <c r="B14" i="6"/>
  <c r="B13" i="6"/>
  <c r="B12" i="6"/>
  <c r="B11" i="6"/>
  <c r="B10" i="6"/>
  <c r="B9" i="6"/>
  <c r="B8" i="6"/>
  <c r="B7" i="6"/>
  <c r="F6" i="6"/>
  <c r="F23" i="6" s="1"/>
  <c r="D6" i="6"/>
  <c r="D24" i="6" s="1"/>
  <c r="B19" i="6" l="1"/>
  <c r="B23" i="6"/>
  <c r="B18" i="6"/>
  <c r="D17" i="6"/>
  <c r="D22" i="6"/>
  <c r="D18" i="6"/>
  <c r="D20" i="6"/>
  <c r="B17" i="6"/>
  <c r="D19" i="6"/>
  <c r="D21" i="6"/>
  <c r="B6" i="6"/>
  <c r="D23" i="6"/>
  <c r="F19" i="6"/>
  <c r="F16" i="6" s="1"/>
  <c r="D16" i="6" l="1"/>
  <c r="B20" i="6"/>
  <c r="B16" i="6" s="1"/>
  <c r="B24" i="6"/>
  <c r="B22" i="6"/>
  <c r="B21" i="6"/>
</calcChain>
</file>

<file path=xl/sharedStrings.xml><?xml version="1.0" encoding="utf-8"?>
<sst xmlns="http://schemas.openxmlformats.org/spreadsheetml/2006/main" count="29" uniqueCount="20">
  <si>
    <t>รวม</t>
  </si>
  <si>
    <t>ชาย</t>
  </si>
  <si>
    <t>หญิง</t>
  </si>
  <si>
    <t>จำนวน</t>
  </si>
  <si>
    <t>ร้อยละ</t>
  </si>
  <si>
    <t>ยอดรวม</t>
  </si>
  <si>
    <t xml:space="preserve">ตารางที่  6  จำนวน และร้อยละของประชากรอายุ 15 ปีขึ้นไป ที่มีงานทำจำแนกตามชั่วโมงทำงานต่อสัปดาห์ </t>
  </si>
  <si>
    <t xml:space="preserve">                 และเพศ  จังหวัดเชียงใหม่  ไตรมาสที่ 4 : (ตุลาคม -ธันวาคม) พ.ศ. 2560</t>
  </si>
  <si>
    <r>
      <t xml:space="preserve">ชั่วโมงทำงาน </t>
    </r>
    <r>
      <rPr>
        <b/>
        <vertAlign val="superscript"/>
        <sz val="16"/>
        <rFont val="TH SarabunPSK"/>
        <family val="2"/>
      </rPr>
      <t>1/</t>
    </r>
  </si>
  <si>
    <r>
      <t xml:space="preserve">1.    0  ชั่วโมง </t>
    </r>
    <r>
      <rPr>
        <vertAlign val="superscript"/>
        <sz val="16"/>
        <rFont val="TH SarabunPSK"/>
        <family val="2"/>
      </rPr>
      <t>2/</t>
    </r>
  </si>
  <si>
    <t>2.  1-9  ชั่วโมง</t>
  </si>
  <si>
    <t>3.  10-19  ชั่วโมง</t>
  </si>
  <si>
    <t>4.  20-29  ชั่วโมง</t>
  </si>
  <si>
    <t>5.  30-34  ชั่วโมง</t>
  </si>
  <si>
    <t>6.  35-39  ชั่วโมง</t>
  </si>
  <si>
    <t>7.  40-49  ชั่วโมง</t>
  </si>
  <si>
    <t>8.  50  ชั่วโมงขึ้นไป</t>
  </si>
  <si>
    <t xml:space="preserve">หมายเหตุ :  1/  จำนวนชั่วโมงทำงานจริงทั้งหมดในระหว่าง 7 วันก่อนวันสัมภาษณ์ บุคคลที่มีอาชีพมากกว่า 1 อาชีพ </t>
  </si>
  <si>
    <t xml:space="preserve">                          จะรวมจำนวนชั่วโมงทำงานทุกอาชีพ</t>
  </si>
  <si>
    <t xml:space="preserve">              2/  ผู้ที่ปกติมีงานประจำ แต่ในสัปดาห์การสำรวจไม่ได้ทำงาน อาจเนื่องมาจากหยุดพักผ่อน ลาป่วย เป็นต้น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</si>
</sst>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0.0"/>
    <numFmt numFmtId="189" formatCode="_-* #,##0.0_-;\-* #,##0.0_-;_-* &quot;-&quot;?_-;_-@_-"/>
    <numFmt numFmtId="190" formatCode="_-* #,##0_-;\-* #,##0_-;_-* &quot;-&quot;??_-;_-@_-"/>
    <numFmt numFmtId="191" formatCode="_-* #,##0.0_-;\-* #,##0.0_-;_-* &quot;-&quot;??_-;_-@_-"/>
  </numFmts>
  <fonts count="7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vertAlign val="superscript"/>
      <sz val="16"/>
      <name val="TH SarabunPSK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4" fillId="0" borderId="0" xfId="0" applyNumberFormat="1" applyFont="1" applyAlignment="1">
      <alignment horizontal="right"/>
    </xf>
    <xf numFmtId="187" fontId="2" fillId="0" borderId="0" xfId="0" applyNumberFormat="1" applyFont="1" applyBorder="1" applyAlignment="1">
      <alignment horizontal="right" vertical="center"/>
    </xf>
    <xf numFmtId="41" fontId="3" fillId="0" borderId="0" xfId="0" applyNumberFormat="1" applyFont="1" applyAlignment="1">
      <alignment horizontal="right"/>
    </xf>
    <xf numFmtId="0" fontId="2" fillId="0" borderId="0" xfId="0" applyFont="1" applyBorder="1"/>
    <xf numFmtId="0" fontId="3" fillId="0" borderId="0" xfId="0" applyFont="1" applyBorder="1"/>
    <xf numFmtId="0" fontId="3" fillId="0" borderId="2" xfId="0" applyFont="1" applyBorder="1" applyAlignment="1">
      <alignment vertical="center"/>
    </xf>
    <xf numFmtId="41" fontId="2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91" fontId="3" fillId="0" borderId="0" xfId="1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 vertical="center"/>
    </xf>
    <xf numFmtId="2" fontId="3" fillId="0" borderId="0" xfId="0" applyNumberFormat="1" applyFont="1" applyBorder="1" applyAlignment="1">
      <alignment horizontal="right" vertical="center"/>
    </xf>
    <xf numFmtId="189" fontId="3" fillId="0" borderId="0" xfId="1" applyNumberFormat="1" applyFont="1" applyBorder="1" applyAlignment="1">
      <alignment horizontal="right" vertical="center"/>
    </xf>
    <xf numFmtId="2" fontId="3" fillId="0" borderId="0" xfId="0" applyNumberFormat="1" applyFont="1" applyBorder="1" applyAlignment="1">
      <alignment vertical="center"/>
    </xf>
    <xf numFmtId="41" fontId="2" fillId="0" borderId="0" xfId="0" applyNumberFormat="1" applyFont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41" fontId="3" fillId="0" borderId="0" xfId="0" applyNumberFormat="1" applyFont="1" applyAlignment="1">
      <alignment horizontal="right" vertical="center"/>
    </xf>
    <xf numFmtId="17" fontId="3" fillId="0" borderId="0" xfId="0" quotePrefix="1" applyNumberFormat="1" applyFont="1" applyBorder="1" applyAlignment="1">
      <alignment horizontal="left" vertical="center"/>
    </xf>
    <xf numFmtId="190" fontId="3" fillId="0" borderId="0" xfId="1" applyNumberFormat="1" applyFont="1" applyBorder="1" applyAlignment="1">
      <alignment vertical="center"/>
    </xf>
    <xf numFmtId="189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3"/>
  <sheetViews>
    <sheetView tabSelected="1" topLeftCell="A13" zoomScaleNormal="100" zoomScalePageLayoutView="80" workbookViewId="0">
      <selection activeCell="E11" sqref="E11"/>
    </sheetView>
  </sheetViews>
  <sheetFormatPr defaultRowHeight="30.75" customHeight="1" x14ac:dyDescent="0.5"/>
  <cols>
    <col min="1" max="1" width="30.28515625" style="2" customWidth="1"/>
    <col min="2" max="2" width="12.7109375" style="2" customWidth="1"/>
    <col min="3" max="3" width="5.7109375" style="2" customWidth="1"/>
    <col min="4" max="4" width="12.7109375" style="2" customWidth="1"/>
    <col min="5" max="5" width="6.140625" style="2" customWidth="1"/>
    <col min="6" max="6" width="11.28515625" style="2" customWidth="1"/>
    <col min="7" max="7" width="14.5703125" style="2" customWidth="1"/>
    <col min="8" max="8" width="9" style="2" customWidth="1"/>
    <col min="9" max="10" width="11.28515625" style="2" bestFit="1" customWidth="1"/>
    <col min="11" max="16384" width="9.140625" style="2"/>
  </cols>
  <sheetData>
    <row r="1" spans="1:14" s="1" customFormat="1" ht="24" customHeight="1" x14ac:dyDescent="0.5">
      <c r="A1" s="1" t="s">
        <v>6</v>
      </c>
      <c r="B1" s="2"/>
      <c r="C1" s="2"/>
      <c r="D1" s="2"/>
      <c r="E1" s="2"/>
      <c r="F1" s="2"/>
      <c r="G1" s="2"/>
    </row>
    <row r="2" spans="1:14" s="1" customFormat="1" ht="24" customHeight="1" x14ac:dyDescent="0.5">
      <c r="A2" s="1" t="s">
        <v>7</v>
      </c>
      <c r="B2" s="2"/>
      <c r="C2" s="2"/>
      <c r="D2" s="2"/>
      <c r="E2" s="2"/>
      <c r="F2" s="2"/>
      <c r="G2" s="2"/>
    </row>
    <row r="3" spans="1:14" ht="8.1" customHeight="1" x14ac:dyDescent="0.5"/>
    <row r="4" spans="1:14" s="1" customFormat="1" ht="30" customHeight="1" x14ac:dyDescent="0.5">
      <c r="A4" s="4" t="s">
        <v>8</v>
      </c>
      <c r="B4" s="4" t="s">
        <v>0</v>
      </c>
      <c r="C4" s="4"/>
      <c r="D4" s="4" t="s">
        <v>1</v>
      </c>
      <c r="E4" s="4"/>
      <c r="F4" s="4" t="s">
        <v>2</v>
      </c>
      <c r="H4"/>
      <c r="I4"/>
      <c r="J4"/>
      <c r="K4"/>
      <c r="L4"/>
      <c r="M4"/>
    </row>
    <row r="5" spans="1:14" s="1" customFormat="1" ht="27.95" customHeight="1" x14ac:dyDescent="0.5">
      <c r="A5" s="3"/>
      <c r="B5" s="3" t="s">
        <v>3</v>
      </c>
      <c r="C5" s="3"/>
      <c r="D5" s="3"/>
      <c r="E5" s="3"/>
      <c r="F5" s="3"/>
      <c r="G5" s="3"/>
      <c r="H5"/>
      <c r="I5"/>
      <c r="J5"/>
      <c r="K5"/>
      <c r="L5"/>
      <c r="M5"/>
    </row>
    <row r="6" spans="1:14" s="1" customFormat="1" ht="22.5" customHeight="1" x14ac:dyDescent="0.5">
      <c r="A6" s="3" t="s">
        <v>5</v>
      </c>
      <c r="B6" s="20">
        <f>D6+F6</f>
        <v>992259.27</v>
      </c>
      <c r="C6" s="11"/>
      <c r="D6" s="20">
        <f>SUM(D7:D14)</f>
        <v>521578.54000000004</v>
      </c>
      <c r="E6" s="11"/>
      <c r="F6" s="20">
        <f>SUM(F7:F14)</f>
        <v>470680.73</v>
      </c>
      <c r="G6" s="21"/>
      <c r="H6"/>
      <c r="I6"/>
      <c r="J6"/>
      <c r="K6"/>
      <c r="L6"/>
      <c r="M6"/>
    </row>
    <row r="7" spans="1:14" ht="29.1" customHeight="1" x14ac:dyDescent="0.55000000000000004">
      <c r="A7" s="22" t="s">
        <v>9</v>
      </c>
      <c r="B7" s="23">
        <f>D7+F7</f>
        <v>8189.52</v>
      </c>
      <c r="C7" s="12"/>
      <c r="D7" s="7">
        <v>4400.21</v>
      </c>
      <c r="E7" s="12"/>
      <c r="F7" s="7">
        <v>3789.31</v>
      </c>
      <c r="G7" s="13"/>
      <c r="H7" s="5"/>
      <c r="J7" s="5"/>
      <c r="K7"/>
      <c r="L7"/>
      <c r="M7"/>
    </row>
    <row r="8" spans="1:14" ht="29.1" customHeight="1" x14ac:dyDescent="0.55000000000000004">
      <c r="A8" s="24" t="s">
        <v>10</v>
      </c>
      <c r="B8" s="23">
        <f t="shared" ref="B8:B14" si="0">D8+F8</f>
        <v>1508.18</v>
      </c>
      <c r="C8" s="12"/>
      <c r="D8" s="7">
        <v>1508.18</v>
      </c>
      <c r="E8" s="12"/>
      <c r="F8" s="7">
        <v>0</v>
      </c>
      <c r="G8" s="13"/>
      <c r="H8" s="5"/>
      <c r="J8" s="5"/>
      <c r="K8"/>
      <c r="L8"/>
      <c r="M8"/>
    </row>
    <row r="9" spans="1:14" ht="29.1" customHeight="1" x14ac:dyDescent="0.55000000000000004">
      <c r="A9" s="24" t="s">
        <v>11</v>
      </c>
      <c r="B9" s="23">
        <f t="shared" si="0"/>
        <v>18900.919999999998</v>
      </c>
      <c r="C9" s="12"/>
      <c r="D9" s="7">
        <v>8683.14</v>
      </c>
      <c r="E9" s="12"/>
      <c r="F9" s="7">
        <v>10217.780000000001</v>
      </c>
      <c r="G9" s="13"/>
      <c r="H9" s="5"/>
      <c r="J9" s="5"/>
      <c r="K9"/>
      <c r="L9"/>
      <c r="M9"/>
    </row>
    <row r="10" spans="1:14" ht="29.1" customHeight="1" x14ac:dyDescent="0.55000000000000004">
      <c r="A10" s="22" t="s">
        <v>12</v>
      </c>
      <c r="B10" s="23">
        <f t="shared" si="0"/>
        <v>55116.84</v>
      </c>
      <c r="C10" s="12"/>
      <c r="D10" s="7">
        <v>24604.89</v>
      </c>
      <c r="E10" s="12"/>
      <c r="F10" s="7">
        <v>30511.95</v>
      </c>
      <c r="G10" s="13"/>
      <c r="H10" s="5"/>
      <c r="J10" s="5"/>
      <c r="K10"/>
      <c r="L10"/>
      <c r="M10"/>
    </row>
    <row r="11" spans="1:14" ht="29.1" customHeight="1" x14ac:dyDescent="0.55000000000000004">
      <c r="A11" s="22" t="s">
        <v>13</v>
      </c>
      <c r="B11" s="23">
        <f t="shared" si="0"/>
        <v>94936.09</v>
      </c>
      <c r="C11" s="12"/>
      <c r="D11" s="7">
        <v>47085.73</v>
      </c>
      <c r="E11" s="12"/>
      <c r="F11" s="7">
        <v>47850.36</v>
      </c>
      <c r="G11" s="13"/>
      <c r="H11" s="5"/>
      <c r="J11" s="5"/>
      <c r="K11"/>
      <c r="L11"/>
      <c r="M11"/>
    </row>
    <row r="12" spans="1:14" ht="29.1" customHeight="1" x14ac:dyDescent="0.55000000000000004">
      <c r="A12" s="22" t="s">
        <v>14</v>
      </c>
      <c r="B12" s="23">
        <f t="shared" si="0"/>
        <v>90362.700000000012</v>
      </c>
      <c r="C12" s="12"/>
      <c r="D12" s="7">
        <v>46005.15</v>
      </c>
      <c r="E12" s="12"/>
      <c r="F12" s="7">
        <v>44357.55</v>
      </c>
      <c r="G12" s="13"/>
      <c r="H12" s="5"/>
      <c r="J12" s="5"/>
      <c r="K12"/>
      <c r="L12"/>
      <c r="M12"/>
    </row>
    <row r="13" spans="1:14" ht="29.1" customHeight="1" x14ac:dyDescent="0.55000000000000004">
      <c r="A13" s="22" t="s">
        <v>15</v>
      </c>
      <c r="B13" s="23">
        <f t="shared" si="0"/>
        <v>476597.62</v>
      </c>
      <c r="C13" s="12"/>
      <c r="D13" s="7">
        <v>250755.47</v>
      </c>
      <c r="E13" s="12"/>
      <c r="F13" s="7">
        <v>225842.15</v>
      </c>
      <c r="G13" s="13"/>
      <c r="H13" s="5"/>
      <c r="J13" s="5"/>
      <c r="K13"/>
      <c r="L13"/>
      <c r="M13"/>
      <c r="N13" s="25"/>
    </row>
    <row r="14" spans="1:14" ht="29.1" customHeight="1" x14ac:dyDescent="0.55000000000000004">
      <c r="A14" s="22" t="s">
        <v>16</v>
      </c>
      <c r="B14" s="23">
        <f t="shared" si="0"/>
        <v>246647.4</v>
      </c>
      <c r="C14" s="12"/>
      <c r="D14" s="7">
        <v>138535.76999999999</v>
      </c>
      <c r="E14" s="12"/>
      <c r="F14" s="7">
        <v>108111.63</v>
      </c>
      <c r="G14" s="13"/>
      <c r="H14" s="5"/>
      <c r="J14" s="5"/>
      <c r="K14"/>
      <c r="L14"/>
      <c r="M14"/>
    </row>
    <row r="15" spans="1:14" ht="27.75" customHeight="1" x14ac:dyDescent="0.5">
      <c r="A15" s="3"/>
      <c r="B15" s="3" t="s">
        <v>4</v>
      </c>
      <c r="C15" s="3"/>
      <c r="D15" s="3"/>
      <c r="E15" s="3"/>
      <c r="F15" s="3"/>
      <c r="G15" s="3"/>
      <c r="I15" s="5"/>
      <c r="J15" s="5"/>
      <c r="K15" s="5"/>
      <c r="L15" s="1"/>
    </row>
    <row r="16" spans="1:14" s="1" customFormat="1" ht="21.75" customHeight="1" x14ac:dyDescent="0.5">
      <c r="A16" s="3" t="s">
        <v>5</v>
      </c>
      <c r="B16" s="26">
        <f>SUM(B17:B24)</f>
        <v>100</v>
      </c>
      <c r="C16" s="26"/>
      <c r="D16" s="26">
        <f>SUM(D17:D24)</f>
        <v>100</v>
      </c>
      <c r="E16" s="26"/>
      <c r="F16" s="26">
        <f>SUM(F17:F24)</f>
        <v>100</v>
      </c>
      <c r="G16" s="6"/>
      <c r="I16" s="2"/>
      <c r="J16" s="2"/>
    </row>
    <row r="17" spans="1:11" ht="29.1" customHeight="1" x14ac:dyDescent="0.5">
      <c r="A17" s="22" t="s">
        <v>9</v>
      </c>
      <c r="B17" s="18">
        <f>(B7*100)/$B$6</f>
        <v>0.82534073982498546</v>
      </c>
      <c r="C17" s="16"/>
      <c r="D17" s="18">
        <f t="shared" ref="D17:D24" si="1">(D7*100)/$D$6</f>
        <v>0.843633252242318</v>
      </c>
      <c r="E17" s="16"/>
      <c r="F17" s="18">
        <f>(F7*100)/$F$6</f>
        <v>0.80507013745814493</v>
      </c>
      <c r="G17" s="17"/>
      <c r="H17" s="19"/>
      <c r="I17" s="1"/>
      <c r="J17" s="1"/>
    </row>
    <row r="18" spans="1:11" ht="29.1" customHeight="1" x14ac:dyDescent="0.5">
      <c r="A18" s="24" t="s">
        <v>10</v>
      </c>
      <c r="B18" s="18">
        <f t="shared" ref="B18:B24" si="2">(B8*100)/$B$6</f>
        <v>0.1519945487634497</v>
      </c>
      <c r="C18" s="16"/>
      <c r="D18" s="18">
        <f t="shared" si="1"/>
        <v>0.28915683532531838</v>
      </c>
      <c r="E18" s="16"/>
      <c r="F18" s="18">
        <f t="shared" ref="F18:F24" si="3">(F8*100)/$F$6</f>
        <v>0</v>
      </c>
      <c r="G18" s="17"/>
      <c r="H18" s="19"/>
    </row>
    <row r="19" spans="1:11" ht="29.1" customHeight="1" x14ac:dyDescent="0.5">
      <c r="A19" s="24" t="s">
        <v>11</v>
      </c>
      <c r="B19" s="18">
        <f t="shared" si="2"/>
        <v>1.9048368275763246</v>
      </c>
      <c r="C19" s="16"/>
      <c r="D19" s="18">
        <f t="shared" si="1"/>
        <v>1.6647809167915535</v>
      </c>
      <c r="E19" s="16"/>
      <c r="F19" s="18">
        <f t="shared" si="3"/>
        <v>2.1708515664110579</v>
      </c>
      <c r="G19" s="17"/>
      <c r="H19" s="19"/>
    </row>
    <row r="20" spans="1:11" ht="29.1" customHeight="1" x14ac:dyDescent="0.5">
      <c r="A20" s="22" t="s">
        <v>12</v>
      </c>
      <c r="B20" s="18">
        <f t="shared" si="2"/>
        <v>5.554681288087135</v>
      </c>
      <c r="C20" s="16"/>
      <c r="D20" s="18">
        <f t="shared" si="1"/>
        <v>4.7173892545502349</v>
      </c>
      <c r="E20" s="16"/>
      <c r="F20" s="18">
        <f t="shared" si="3"/>
        <v>6.4825152285286887</v>
      </c>
      <c r="G20" s="17"/>
      <c r="H20" s="19"/>
    </row>
    <row r="21" spans="1:11" ht="29.1" customHeight="1" x14ac:dyDescent="0.5">
      <c r="A21" s="22" t="s">
        <v>13</v>
      </c>
      <c r="B21" s="18">
        <f t="shared" si="2"/>
        <v>9.5676697482503741</v>
      </c>
      <c r="C21" s="16"/>
      <c r="D21" s="18">
        <f t="shared" si="1"/>
        <v>9.0275435795345409</v>
      </c>
      <c r="E21" s="16"/>
      <c r="F21" s="18">
        <f t="shared" si="3"/>
        <v>10.166203320029695</v>
      </c>
      <c r="G21" s="17"/>
      <c r="H21" s="19"/>
    </row>
    <row r="22" spans="1:11" ht="29.1" customHeight="1" x14ac:dyDescent="0.5">
      <c r="A22" s="22" t="s">
        <v>14</v>
      </c>
      <c r="B22" s="18">
        <f t="shared" si="2"/>
        <v>9.1067629935067291</v>
      </c>
      <c r="C22" s="16"/>
      <c r="D22" s="18">
        <f t="shared" si="1"/>
        <v>8.8203686447682443</v>
      </c>
      <c r="E22" s="16"/>
      <c r="F22" s="18">
        <f t="shared" si="3"/>
        <v>9.4241270510479573</v>
      </c>
      <c r="G22" s="17"/>
      <c r="H22" s="19"/>
    </row>
    <row r="23" spans="1:11" ht="29.1" customHeight="1" x14ac:dyDescent="0.5">
      <c r="A23" s="22" t="s">
        <v>15</v>
      </c>
      <c r="B23" s="18">
        <f t="shared" si="2"/>
        <v>48.031561347872312</v>
      </c>
      <c r="C23" s="16"/>
      <c r="D23" s="18">
        <f t="shared" si="1"/>
        <v>48.076262876919742</v>
      </c>
      <c r="E23" s="16"/>
      <c r="F23" s="18">
        <f t="shared" si="3"/>
        <v>47.982025947822422</v>
      </c>
      <c r="G23" s="17"/>
      <c r="H23" s="19"/>
    </row>
    <row r="24" spans="1:11" ht="29.1" customHeight="1" x14ac:dyDescent="0.5">
      <c r="A24" s="22" t="s">
        <v>16</v>
      </c>
      <c r="B24" s="18">
        <f t="shared" si="2"/>
        <v>24.857152506118688</v>
      </c>
      <c r="C24" s="16"/>
      <c r="D24" s="18">
        <f t="shared" si="1"/>
        <v>26.56086463986804</v>
      </c>
      <c r="E24" s="16"/>
      <c r="F24" s="18">
        <f t="shared" si="3"/>
        <v>22.969206748702035</v>
      </c>
      <c r="G24" s="17"/>
    </row>
    <row r="25" spans="1:11" ht="2.25" customHeight="1" x14ac:dyDescent="0.5">
      <c r="A25" s="14"/>
      <c r="B25" s="15"/>
      <c r="C25" s="14"/>
      <c r="D25" s="14"/>
      <c r="E25" s="14"/>
      <c r="F25" s="14"/>
    </row>
    <row r="26" spans="1:11" ht="2.25" customHeight="1" x14ac:dyDescent="0.5">
      <c r="B26" s="10"/>
    </row>
    <row r="27" spans="1:11" ht="21.95" customHeight="1" x14ac:dyDescent="0.5">
      <c r="A27" s="2" t="s">
        <v>17</v>
      </c>
    </row>
    <row r="28" spans="1:11" ht="21.95" customHeight="1" x14ac:dyDescent="0.5">
      <c r="A28" s="2" t="s">
        <v>18</v>
      </c>
    </row>
    <row r="29" spans="1:11" ht="21.95" customHeight="1" x14ac:dyDescent="0.55000000000000004">
      <c r="A29" s="2" t="s">
        <v>19</v>
      </c>
      <c r="K29" s="9"/>
    </row>
    <row r="30" spans="1:11" ht="21.95" customHeight="1" x14ac:dyDescent="0.55000000000000004">
      <c r="I30" s="8"/>
      <c r="J30" s="9"/>
      <c r="K30" s="9"/>
    </row>
    <row r="31" spans="1:11" ht="21.95" customHeight="1" x14ac:dyDescent="0.55000000000000004">
      <c r="I31" s="8"/>
      <c r="J31" s="9"/>
      <c r="K31" s="9"/>
    </row>
    <row r="33" spans="1:1" ht="30.75" customHeight="1" x14ac:dyDescent="0.5">
      <c r="A33" s="27"/>
    </row>
  </sheetData>
  <printOptions horizontalCentered="1"/>
  <pageMargins left="0.55118110236220474" right="3.937007874015748E-2" top="0.98425196850393704" bottom="0.39370078740157483" header="0.39370078740157483" footer="0.39370078740157483"/>
  <pageSetup paperSize="9" firstPageNumber="12" orientation="portrait" useFirstPageNumber="1" horizontalDpi="300" verticalDpi="300" r:id="rId1"/>
  <headerFooter alignWithMargins="0">
    <oddHeader>&amp;C&amp;"TH SarabunPSK,ธรรมดา"&amp;16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6-4</vt:lpstr>
      <vt:lpstr>'6-4'!Print_Area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2018-01-04T07:01:16Z</dcterms:created>
  <dcterms:modified xsi:type="dcterms:W3CDTF">2018-01-05T08:23:11Z</dcterms:modified>
</cp:coreProperties>
</file>