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20.4" sheetId="1" r:id="rId1"/>
  </sheets>
  <definedNames>
    <definedName name="_xlnm.Print_Area" localSheetId="0">'T-20.4'!$A$1:$Q$27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G11" i="1"/>
  <c r="E11" i="1"/>
</calcChain>
</file>

<file path=xl/sharedStrings.xml><?xml version="1.0" encoding="utf-8"?>
<sst xmlns="http://schemas.openxmlformats.org/spreadsheetml/2006/main" count="105" uniqueCount="76">
  <si>
    <t>ตาราง</t>
  </si>
  <si>
    <t>สถิติการประปา เป็นรายอำเภอ พ.ศ. 2563</t>
  </si>
  <si>
    <t>Table</t>
  </si>
  <si>
    <t>Statistics of Water Supply by District: 2020</t>
  </si>
  <si>
    <t>ปริมาณน้ำ</t>
  </si>
  <si>
    <t>ปริมาณน้ำที่จ่าย</t>
  </si>
  <si>
    <t>อัตราการใช้น้ำ</t>
  </si>
  <si>
    <t>กำลังการผลิต</t>
  </si>
  <si>
    <t>ที่ผลิตได้จริง</t>
  </si>
  <si>
    <t>เพื่อสาธารณประโยชน์</t>
  </si>
  <si>
    <t>ปริมาณน้ำที่ใช้ในระบบ</t>
  </si>
  <si>
    <t>(ลบ.ม./ราย)</t>
  </si>
  <si>
    <t>ผู้ใช้น้ำ</t>
  </si>
  <si>
    <t>อำเภอ</t>
  </si>
  <si>
    <t>(ลบ.ม./ชม.)</t>
  </si>
  <si>
    <t>(ลบ.ม.)</t>
  </si>
  <si>
    <t>ที่ผลิตจ่าย</t>
  </si>
  <si>
    <t>ที่จำหน่าย</t>
  </si>
  <si>
    <t>(จ่ายฟรี) (ลบ.ม)</t>
  </si>
  <si>
    <t xml:space="preserve"> (ลบ.ม.)</t>
  </si>
  <si>
    <t>อัตราน้ำสูญเสีย</t>
  </si>
  <si>
    <t>Water used</t>
  </si>
  <si>
    <t>(ราย)</t>
  </si>
  <si>
    <t>District</t>
  </si>
  <si>
    <t>Water capacity</t>
  </si>
  <si>
    <t>Water</t>
  </si>
  <si>
    <t>แก่ผู้ใช้ (ลบ.ม.)</t>
  </si>
  <si>
    <t>Water supplied for</t>
  </si>
  <si>
    <t>Water for system</t>
  </si>
  <si>
    <t>ทั้งหมด (%)</t>
  </si>
  <si>
    <t>rate</t>
  </si>
  <si>
    <t>Consumers</t>
  </si>
  <si>
    <t>(Cu.M./hour)</t>
  </si>
  <si>
    <t>production</t>
  </si>
  <si>
    <t>Water paid</t>
  </si>
  <si>
    <t>Water sales</t>
  </si>
  <si>
    <t>public used (free)</t>
  </si>
  <si>
    <t>All water</t>
  </si>
  <si>
    <t>(Cu.M. per</t>
  </si>
  <si>
    <t>(Persons)</t>
  </si>
  <si>
    <t>(Cu.M.)</t>
  </si>
  <si>
    <t>loss rate (%)</t>
  </si>
  <si>
    <t>person)</t>
  </si>
  <si>
    <t>รวมยอด</t>
  </si>
  <si>
    <t>Total</t>
  </si>
  <si>
    <t>เมืองลพบุรี</t>
  </si>
  <si>
    <t>Muang Lop Buri</t>
  </si>
  <si>
    <t>พัฒนานิคม</t>
  </si>
  <si>
    <t>-</t>
  </si>
  <si>
    <t xml:space="preserve">                -</t>
  </si>
  <si>
    <t xml:space="preserve">                 -</t>
  </si>
  <si>
    <t xml:space="preserve">                    -</t>
  </si>
  <si>
    <t xml:space="preserve">        -</t>
  </si>
  <si>
    <t xml:space="preserve">              -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</si>
  <si>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</si>
  <si>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</si>
  <si>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</si>
  <si>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</si>
  <si>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</si>
  <si>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</si>
  <si>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</si>
  <si>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 xml:space="preserve"> </t>
  </si>
  <si>
    <t>บ้านหมี่</t>
  </si>
  <si>
    <t xml:space="preserve">Ban 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</si>
  <si>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</si>
  <si>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</si>
  <si>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</si>
  <si>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</si>
  <si>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</si>
  <si>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</si>
  <si>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</si>
  <si>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</si>
  <si>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</si>
  <si>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</si>
  <si>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t xml:space="preserve"> ที่มา: สำนักงานการประปาเมืองลพบุรี สำนักงานประปาบ้านหมี่-โคกสำโรง และสำนักงานประปาชัยบาดาล</t>
  </si>
  <si>
    <t>Source: Office of Waterworks Authority Area Mueang Lopburi  Babmi-Khoh Samrong and Chi Badan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</si>
</sst>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______"/>
    <numFmt numFmtId="188" formatCode="#,##0.00________"/>
    <numFmt numFmtId="189" formatCode="#,##0____________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7" fontId="2" fillId="0" borderId="7" xfId="0" applyNumberFormat="1" applyFont="1" applyBorder="1" applyAlignment="1">
      <alignment vertical="center"/>
    </xf>
    <xf numFmtId="188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6" xfId="0" applyFont="1" applyBorder="1" applyAlignment="1">
      <alignment horizontal="center"/>
    </xf>
    <xf numFmtId="3" fontId="4" fillId="0" borderId="5" xfId="0" applyNumberFormat="1" applyFont="1" applyBorder="1"/>
    <xf numFmtId="3" fontId="4" fillId="0" borderId="6" xfId="0" applyNumberFormat="1" applyFont="1" applyBorder="1"/>
    <xf numFmtId="187" fontId="4" fillId="0" borderId="7" xfId="0" applyNumberFormat="1" applyFont="1" applyBorder="1" applyAlignment="1">
      <alignment horizontal="right"/>
    </xf>
    <xf numFmtId="187" fontId="4" fillId="0" borderId="7" xfId="0" applyNumberFormat="1" applyFont="1" applyBorder="1"/>
    <xf numFmtId="189" fontId="4" fillId="0" borderId="7" xfId="0" applyNumberFormat="1" applyFont="1" applyBorder="1"/>
    <xf numFmtId="188" fontId="4" fillId="0" borderId="7" xfId="0" applyNumberFormat="1" applyFont="1" applyBorder="1"/>
    <xf numFmtId="187" fontId="4" fillId="0" borderId="7" xfId="0" applyNumberFormat="1" applyFont="1" applyFill="1" applyBorder="1"/>
    <xf numFmtId="0" fontId="4" fillId="0" borderId="0" xfId="0" applyFont="1" applyAlignment="1">
      <alignment horizontal="left" indent="1"/>
    </xf>
    <xf numFmtId="3" fontId="4" fillId="0" borderId="0" xfId="0" applyNumberFormat="1" applyFont="1" applyBorder="1"/>
    <xf numFmtId="0" fontId="4" fillId="0" borderId="6" xfId="0" applyFont="1" applyBorder="1" applyAlignment="1"/>
    <xf numFmtId="3" fontId="4" fillId="0" borderId="5" xfId="0" applyNumberFormat="1" applyFont="1" applyBorder="1" applyAlignment="1">
      <alignment horizontal="right"/>
    </xf>
    <xf numFmtId="189" fontId="4" fillId="0" borderId="7" xfId="0" applyNumberFormat="1" applyFont="1" applyBorder="1" applyAlignment="1">
      <alignment horizontal="left"/>
    </xf>
    <xf numFmtId="187" fontId="4" fillId="0" borderId="7" xfId="0" applyNumberFormat="1" applyFont="1" applyBorder="1" applyAlignment="1">
      <alignment horizontal="center"/>
    </xf>
    <xf numFmtId="188" fontId="4" fillId="0" borderId="7" xfId="0" applyNumberFormat="1" applyFont="1" applyBorder="1" applyAlignment="1">
      <alignment horizontal="left"/>
    </xf>
    <xf numFmtId="187" fontId="4" fillId="0" borderId="7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right"/>
    </xf>
    <xf numFmtId="0" fontId="4" fillId="0" borderId="11" xfId="0" applyFont="1" applyBorder="1"/>
    <xf numFmtId="0" fontId="4" fillId="0" borderId="0" xfId="0" applyFont="1"/>
    <xf numFmtId="189" fontId="4" fillId="0" borderId="0" xfId="0" applyNumberFormat="1" applyFont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523875</xdr:colOff>
      <xdr:row>19</xdr:row>
      <xdr:rowOff>209550</xdr:rowOff>
    </xdr:from>
    <xdr:to>
      <xdr:col>18</xdr:col>
      <xdr:colOff>523875</xdr:colOff>
      <xdr:row>20</xdr:row>
      <xdr:rowOff>257175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11744325" y="5143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21</xdr:col>
      <xdr:colOff>38100</xdr:colOff>
      <xdr:row>24</xdr:row>
      <xdr:rowOff>76200</xdr:rowOff>
    </xdr:from>
    <xdr:to>
      <xdr:col>21</xdr:col>
      <xdr:colOff>38100</xdr:colOff>
      <xdr:row>25</xdr:row>
      <xdr:rowOff>238125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3087350" y="60293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1419224</xdr:colOff>
      <xdr:row>25</xdr:row>
      <xdr:rowOff>155864</xdr:rowOff>
    </xdr:from>
    <xdr:to>
      <xdr:col>17</xdr:col>
      <xdr:colOff>23282</xdr:colOff>
      <xdr:row>27</xdr:row>
      <xdr:rowOff>8757</xdr:rowOff>
    </xdr:to>
    <xdr:grpSp>
      <xdr:nvGrpSpPr>
        <xdr:cNvPr id="4" name="Group 2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>
          <a:grpSpLocks/>
        </xdr:cNvGrpSpPr>
      </xdr:nvGrpSpPr>
      <xdr:grpSpPr bwMode="auto">
        <a:xfrm>
          <a:off x="10213974" y="6389447"/>
          <a:ext cx="434975" cy="604310"/>
          <a:chOff x="-737" y="0"/>
          <a:chExt cx="433388" cy="600075"/>
        </a:xfrm>
      </xdr:grpSpPr>
      <xdr:sp macro="" textlink="">
        <xdr:nvSpPr>
          <xdr:cNvPr id="5" name="Chevron 19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6" name="TextBox 16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191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T28"/>
  <sheetViews>
    <sheetView showGridLines="0" tabSelected="1" zoomScale="90" zoomScaleNormal="90" workbookViewId="0">
      <selection activeCell="J15" sqref="J15"/>
    </sheetView>
  </sheetViews>
  <sheetFormatPr defaultColWidth="9.140625" defaultRowHeight="18.75" x14ac:dyDescent="0.3"/>
  <cols>
    <col min="1" max="1" width="1.7109375" style="7" customWidth="1"/>
    <col min="2" max="2" width="6.140625" style="7" customWidth="1"/>
    <col min="3" max="3" width="5.28515625" style="7" customWidth="1"/>
    <col min="4" max="4" width="2.42578125" style="7" customWidth="1"/>
    <col min="5" max="5" width="13.28515625" style="7" customWidth="1"/>
    <col min="6" max="6" width="3.85546875" style="7" customWidth="1"/>
    <col min="7" max="7" width="11.28515625" style="7" customWidth="1"/>
    <col min="8" max="8" width="3.42578125" style="7" customWidth="1"/>
    <col min="9" max="10" width="14.28515625" style="7" customWidth="1"/>
    <col min="11" max="11" width="15.85546875" style="7" customWidth="1"/>
    <col min="12" max="12" width="17" style="7" hidden="1" customWidth="1"/>
    <col min="13" max="14" width="13.5703125" style="7" customWidth="1"/>
    <col min="15" max="15" width="12.7109375" style="7" customWidth="1"/>
    <col min="16" max="16" width="21.42578125" style="7" customWidth="1"/>
    <col min="17" max="17" width="6" style="6" customWidth="1"/>
    <col min="18" max="16384" width="9.140625" style="6"/>
  </cols>
  <sheetData>
    <row r="1" spans="1:18" s="3" customFormat="1" ht="25.5" customHeight="1" x14ac:dyDescent="0.3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 x14ac:dyDescent="0.3">
      <c r="A2" s="4"/>
      <c r="B2" s="1" t="s">
        <v>2</v>
      </c>
      <c r="C2" s="2">
        <v>20.399999999999999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s="16" customFormat="1" ht="20.25" customHeight="1" x14ac:dyDescent="0.3">
      <c r="A4" s="8"/>
      <c r="B4" s="8"/>
      <c r="C4" s="8"/>
      <c r="D4" s="8"/>
      <c r="E4" s="9"/>
      <c r="F4" s="10"/>
      <c r="G4" s="11" t="s">
        <v>4</v>
      </c>
      <c r="H4" s="12"/>
      <c r="I4" s="13"/>
      <c r="J4" s="13"/>
      <c r="K4" s="14" t="s">
        <v>5</v>
      </c>
      <c r="L4" s="13"/>
      <c r="M4" s="13"/>
      <c r="N4" s="15" t="s">
        <v>6</v>
      </c>
      <c r="O4" s="15"/>
      <c r="P4" s="14"/>
    </row>
    <row r="5" spans="1:18" s="16" customFormat="1" ht="20.25" customHeight="1" x14ac:dyDescent="0.3">
      <c r="A5" s="17"/>
      <c r="B5" s="17"/>
      <c r="C5" s="17"/>
      <c r="D5" s="17"/>
      <c r="E5" s="18" t="s">
        <v>7</v>
      </c>
      <c r="F5" s="19"/>
      <c r="G5" s="18" t="s">
        <v>8</v>
      </c>
      <c r="H5" s="19"/>
      <c r="I5" s="20" t="s">
        <v>4</v>
      </c>
      <c r="J5" s="20" t="s">
        <v>4</v>
      </c>
      <c r="K5" s="21" t="s">
        <v>9</v>
      </c>
      <c r="L5" s="20" t="s">
        <v>10</v>
      </c>
      <c r="M5" s="20"/>
      <c r="N5" s="20" t="s">
        <v>11</v>
      </c>
      <c r="O5" s="20" t="s">
        <v>12</v>
      </c>
      <c r="P5" s="21"/>
    </row>
    <row r="6" spans="1:18" s="16" customFormat="1" ht="20.25" customHeight="1" x14ac:dyDescent="0.3">
      <c r="A6" s="17" t="s">
        <v>13</v>
      </c>
      <c r="B6" s="17"/>
      <c r="C6" s="17"/>
      <c r="D6" s="17"/>
      <c r="E6" s="18" t="s">
        <v>14</v>
      </c>
      <c r="F6" s="19"/>
      <c r="G6" s="18" t="s">
        <v>15</v>
      </c>
      <c r="H6" s="19"/>
      <c r="I6" s="20" t="s">
        <v>16</v>
      </c>
      <c r="J6" s="20" t="s">
        <v>17</v>
      </c>
      <c r="K6" s="21" t="s">
        <v>18</v>
      </c>
      <c r="L6" s="20" t="s">
        <v>19</v>
      </c>
      <c r="M6" s="20" t="s">
        <v>20</v>
      </c>
      <c r="N6" s="20" t="s">
        <v>21</v>
      </c>
      <c r="O6" s="20" t="s">
        <v>22</v>
      </c>
      <c r="P6" s="21" t="s">
        <v>23</v>
      </c>
    </row>
    <row r="7" spans="1:18" s="16" customFormat="1" ht="17.25" x14ac:dyDescent="0.3">
      <c r="E7" s="18" t="s">
        <v>24</v>
      </c>
      <c r="F7" s="19"/>
      <c r="G7" s="18" t="s">
        <v>25</v>
      </c>
      <c r="H7" s="19"/>
      <c r="I7" s="20" t="s">
        <v>15</v>
      </c>
      <c r="J7" s="20" t="s">
        <v>26</v>
      </c>
      <c r="K7" s="21" t="s">
        <v>27</v>
      </c>
      <c r="L7" s="20" t="s">
        <v>28</v>
      </c>
      <c r="M7" s="20" t="s">
        <v>29</v>
      </c>
      <c r="N7" s="20" t="s">
        <v>30</v>
      </c>
      <c r="O7" s="20" t="s">
        <v>31</v>
      </c>
      <c r="P7" s="21"/>
    </row>
    <row r="8" spans="1:18" s="16" customFormat="1" ht="17.25" x14ac:dyDescent="0.3">
      <c r="E8" s="18" t="s">
        <v>32</v>
      </c>
      <c r="F8" s="19"/>
      <c r="G8" s="18" t="s">
        <v>33</v>
      </c>
      <c r="H8" s="19"/>
      <c r="I8" s="20" t="s">
        <v>34</v>
      </c>
      <c r="J8" s="20" t="s">
        <v>35</v>
      </c>
      <c r="K8" s="21" t="s">
        <v>36</v>
      </c>
      <c r="L8" s="20" t="s">
        <v>33</v>
      </c>
      <c r="M8" s="20" t="s">
        <v>37</v>
      </c>
      <c r="N8" s="20" t="s">
        <v>38</v>
      </c>
      <c r="O8" s="20" t="s">
        <v>39</v>
      </c>
      <c r="P8" s="21"/>
    </row>
    <row r="9" spans="1:18" s="16" customFormat="1" ht="17.25" x14ac:dyDescent="0.3">
      <c r="A9" s="22"/>
      <c r="B9" s="22"/>
      <c r="C9" s="22"/>
      <c r="D9" s="22"/>
      <c r="E9" s="23"/>
      <c r="F9" s="24"/>
      <c r="G9" s="25" t="s">
        <v>40</v>
      </c>
      <c r="H9" s="26"/>
      <c r="I9" s="27" t="s">
        <v>40</v>
      </c>
      <c r="J9" s="27" t="s">
        <v>40</v>
      </c>
      <c r="K9" s="27" t="s">
        <v>40</v>
      </c>
      <c r="L9" s="27" t="s">
        <v>40</v>
      </c>
      <c r="M9" s="27" t="s">
        <v>41</v>
      </c>
      <c r="N9" s="27" t="s">
        <v>42</v>
      </c>
      <c r="O9" s="27"/>
      <c r="P9" s="28"/>
    </row>
    <row r="10" spans="1:18" s="16" customFormat="1" ht="3" customHeight="1" x14ac:dyDescent="0.3">
      <c r="E10" s="29"/>
      <c r="F10" s="30"/>
      <c r="I10" s="31"/>
      <c r="J10" s="31"/>
      <c r="K10" s="32"/>
      <c r="L10" s="21"/>
      <c r="M10" s="15"/>
      <c r="N10" s="21"/>
      <c r="O10" s="33"/>
      <c r="P10" s="33"/>
    </row>
    <row r="11" spans="1:18" s="16" customFormat="1" ht="24.75" customHeight="1" x14ac:dyDescent="0.3">
      <c r="A11" s="34" t="s">
        <v>43</v>
      </c>
      <c r="B11" s="34"/>
      <c r="C11" s="34"/>
      <c r="D11" s="35"/>
      <c r="E11" s="36">
        <f>SUM(E12:E22)</f>
        <v>5191</v>
      </c>
      <c r="F11" s="37"/>
      <c r="G11" s="36">
        <f>SUM(G12:G22)</f>
        <v>12656477</v>
      </c>
      <c r="H11" s="38"/>
      <c r="I11" s="39">
        <f>SUM(I12:I22)</f>
        <v>11957013</v>
      </c>
      <c r="J11" s="39">
        <f>SUM(J12:J22)</f>
        <v>7824967</v>
      </c>
      <c r="K11" s="39">
        <f>SUM(K12:K22)</f>
        <v>28744</v>
      </c>
      <c r="L11" s="39">
        <f t="shared" ref="L11" si="0">SUM(L12:L22)</f>
        <v>0</v>
      </c>
      <c r="M11" s="40">
        <f>SUM(M12:M22)</f>
        <v>279.49</v>
      </c>
      <c r="N11" s="39">
        <f t="shared" ref="N11:O11" si="1">SUM(N12:N22)</f>
        <v>1298</v>
      </c>
      <c r="O11" s="39">
        <f t="shared" si="1"/>
        <v>83609</v>
      </c>
      <c r="P11" s="41" t="s">
        <v>44</v>
      </c>
    </row>
    <row r="12" spans="1:18" s="16" customFormat="1" ht="24.75" customHeight="1" x14ac:dyDescent="0.3">
      <c r="A12" s="42"/>
      <c r="B12" s="43" t="s">
        <v>45</v>
      </c>
      <c r="C12" s="42"/>
      <c r="D12" s="44"/>
      <c r="E12" s="45">
        <v>3500</v>
      </c>
      <c r="F12" s="46"/>
      <c r="G12" s="45">
        <v>1981697</v>
      </c>
      <c r="H12" s="46"/>
      <c r="I12" s="47">
        <v>1942841</v>
      </c>
      <c r="J12" s="48">
        <v>1311353</v>
      </c>
      <c r="K12" s="48">
        <v>865</v>
      </c>
      <c r="L12" s="49"/>
      <c r="M12" s="50">
        <v>31.64</v>
      </c>
      <c r="N12" s="48">
        <v>26</v>
      </c>
      <c r="O12" s="51">
        <v>50328</v>
      </c>
      <c r="P12" s="52" t="s">
        <v>46</v>
      </c>
      <c r="R12" s="53"/>
    </row>
    <row r="13" spans="1:18" s="16" customFormat="1" ht="24.75" customHeight="1" x14ac:dyDescent="0.3">
      <c r="A13" s="43"/>
      <c r="B13" s="43" t="s">
        <v>47</v>
      </c>
      <c r="C13" s="43"/>
      <c r="D13" s="54"/>
      <c r="E13" s="55" t="s">
        <v>48</v>
      </c>
      <c r="F13" s="46"/>
      <c r="G13" s="55" t="s">
        <v>48</v>
      </c>
      <c r="H13" s="46"/>
      <c r="I13" s="56" t="s">
        <v>49</v>
      </c>
      <c r="J13" s="56" t="s">
        <v>50</v>
      </c>
      <c r="K13" s="56" t="s">
        <v>51</v>
      </c>
      <c r="L13" s="57" t="s">
        <v>52</v>
      </c>
      <c r="M13" s="58" t="s">
        <v>49</v>
      </c>
      <c r="N13" s="59" t="s">
        <v>49</v>
      </c>
      <c r="O13" s="56" t="s">
        <v>53</v>
      </c>
      <c r="P13" s="52" t="s">
        <v>54</v>
      </c>
      <c r="R13" s="53"/>
    </row>
    <row r="14" spans="1:18" s="16" customFormat="1" ht="24.75" customHeight="1" x14ac:dyDescent="0.3">
      <c r="A14" s="42"/>
      <c r="B14" s="43" t="s">
        <v>55</v>
      </c>
      <c r="C14" s="42"/>
      <c r="D14" s="44"/>
      <c r="E14" s="55">
        <v>400</v>
      </c>
      <c r="F14" s="60"/>
      <c r="G14" s="45">
        <v>3158983</v>
      </c>
      <c r="H14" s="46"/>
      <c r="I14" s="48">
        <v>3066330</v>
      </c>
      <c r="J14" s="48">
        <v>2252968</v>
      </c>
      <c r="K14" s="48">
        <v>7604</v>
      </c>
      <c r="L14" s="49"/>
      <c r="M14" s="50">
        <v>37.32</v>
      </c>
      <c r="N14" s="48">
        <v>210</v>
      </c>
      <c r="O14" s="48">
        <v>10708</v>
      </c>
      <c r="P14" s="52" t="s">
        <v>56</v>
      </c>
      <c r="R14" s="53"/>
    </row>
    <row r="15" spans="1:18" s="16" customFormat="1" ht="24.75" customHeight="1" x14ac:dyDescent="0.3">
      <c r="A15" s="42"/>
      <c r="B15" s="43" t="s">
        <v>57</v>
      </c>
      <c r="C15" s="42"/>
      <c r="D15" s="44"/>
      <c r="E15" s="55">
        <v>370</v>
      </c>
      <c r="F15" s="46"/>
      <c r="G15" s="45">
        <v>3347179</v>
      </c>
      <c r="H15" s="46"/>
      <c r="I15" s="47">
        <v>3044229</v>
      </c>
      <c r="J15" s="48">
        <v>1720332</v>
      </c>
      <c r="K15" s="48">
        <v>2150</v>
      </c>
      <c r="L15" s="49"/>
      <c r="M15" s="50">
        <v>43.42</v>
      </c>
      <c r="N15" s="48">
        <v>234</v>
      </c>
      <c r="O15" s="48">
        <v>7366</v>
      </c>
      <c r="P15" s="52" t="s">
        <v>58</v>
      </c>
      <c r="R15" s="53"/>
    </row>
    <row r="16" spans="1:18" s="16" customFormat="1" ht="24.75" customHeight="1" x14ac:dyDescent="0.3">
      <c r="A16" s="43"/>
      <c r="B16" s="43" t="s">
        <v>59</v>
      </c>
      <c r="C16" s="43"/>
      <c r="D16" s="54"/>
      <c r="E16" s="55"/>
      <c r="F16" s="46"/>
      <c r="G16" s="55" t="s">
        <v>48</v>
      </c>
      <c r="H16" s="46"/>
      <c r="I16" s="56" t="s">
        <v>49</v>
      </c>
      <c r="J16" s="56" t="s">
        <v>50</v>
      </c>
      <c r="K16" s="56" t="s">
        <v>51</v>
      </c>
      <c r="L16" s="57" t="s">
        <v>52</v>
      </c>
      <c r="M16" s="58" t="s">
        <v>49</v>
      </c>
      <c r="N16" s="59" t="s">
        <v>49</v>
      </c>
      <c r="O16" s="56" t="s">
        <v>53</v>
      </c>
      <c r="P16" s="52" t="s">
        <v>60</v>
      </c>
      <c r="Q16" s="16" t="s">
        <v>61</v>
      </c>
      <c r="R16" s="53" t="s">
        <v>61</v>
      </c>
    </row>
    <row r="17" spans="1:20" s="16" customFormat="1" ht="24.75" customHeight="1" x14ac:dyDescent="0.3">
      <c r="A17" s="43"/>
      <c r="B17" s="43" t="s">
        <v>62</v>
      </c>
      <c r="C17" s="43"/>
      <c r="D17" s="54"/>
      <c r="E17" s="55">
        <v>400</v>
      </c>
      <c r="F17" s="46"/>
      <c r="G17" s="45">
        <v>2714148</v>
      </c>
      <c r="H17" s="46"/>
      <c r="I17" s="48">
        <v>2620144</v>
      </c>
      <c r="J17" s="48">
        <v>1654095</v>
      </c>
      <c r="K17" s="48">
        <v>17820</v>
      </c>
      <c r="L17" s="49"/>
      <c r="M17" s="50">
        <v>38.82</v>
      </c>
      <c r="N17" s="48">
        <v>219</v>
      </c>
      <c r="O17" s="48">
        <v>7537</v>
      </c>
      <c r="P17" s="52" t="s">
        <v>63</v>
      </c>
      <c r="R17" s="53"/>
    </row>
    <row r="18" spans="1:20" s="16" customFormat="1" ht="24.75" customHeight="1" x14ac:dyDescent="0.3">
      <c r="A18" s="43"/>
      <c r="B18" s="43" t="s">
        <v>64</v>
      </c>
      <c r="C18" s="43"/>
      <c r="D18" s="54"/>
      <c r="E18" s="55"/>
      <c r="F18" s="46"/>
      <c r="G18" s="55" t="s">
        <v>48</v>
      </c>
      <c r="H18" s="46"/>
      <c r="I18" s="56" t="s">
        <v>49</v>
      </c>
      <c r="J18" s="56" t="s">
        <v>50</v>
      </c>
      <c r="K18" s="56" t="s">
        <v>51</v>
      </c>
      <c r="L18" s="57" t="s">
        <v>52</v>
      </c>
      <c r="M18" s="58" t="s">
        <v>49</v>
      </c>
      <c r="N18" s="59" t="s">
        <v>49</v>
      </c>
      <c r="O18" s="56" t="s">
        <v>53</v>
      </c>
      <c r="P18" s="52" t="s">
        <v>65</v>
      </c>
      <c r="R18" s="53"/>
    </row>
    <row r="19" spans="1:20" s="16" customFormat="1" ht="24.75" customHeight="1" x14ac:dyDescent="0.3">
      <c r="A19" s="43"/>
      <c r="B19" s="43" t="s">
        <v>66</v>
      </c>
      <c r="C19" s="43"/>
      <c r="D19" s="54"/>
      <c r="E19" s="45">
        <v>21</v>
      </c>
      <c r="F19" s="46"/>
      <c r="G19" s="45">
        <v>56622</v>
      </c>
      <c r="H19" s="46"/>
      <c r="I19" s="48">
        <v>56257</v>
      </c>
      <c r="J19" s="48">
        <v>40387</v>
      </c>
      <c r="K19" s="48">
        <v>143</v>
      </c>
      <c r="L19" s="49"/>
      <c r="M19" s="50">
        <v>27.96</v>
      </c>
      <c r="N19" s="48">
        <v>223</v>
      </c>
      <c r="O19" s="48">
        <v>181</v>
      </c>
      <c r="P19" s="52" t="s">
        <v>67</v>
      </c>
      <c r="R19" s="53"/>
    </row>
    <row r="20" spans="1:20" s="16" customFormat="1" ht="24.75" customHeight="1" x14ac:dyDescent="0.3">
      <c r="A20" s="42"/>
      <c r="B20" s="43" t="s">
        <v>68</v>
      </c>
      <c r="C20" s="42"/>
      <c r="D20" s="44"/>
      <c r="E20" s="45">
        <v>50</v>
      </c>
      <c r="F20" s="46"/>
      <c r="G20" s="45">
        <v>432016</v>
      </c>
      <c r="H20" s="46"/>
      <c r="I20" s="48">
        <v>359746</v>
      </c>
      <c r="J20" s="48">
        <v>242635</v>
      </c>
      <c r="K20" s="48">
        <v>162</v>
      </c>
      <c r="L20" s="49"/>
      <c r="M20" s="50">
        <v>32.51</v>
      </c>
      <c r="N20" s="48">
        <v>158</v>
      </c>
      <c r="O20" s="48">
        <v>1531</v>
      </c>
      <c r="P20" s="52" t="s">
        <v>69</v>
      </c>
      <c r="R20" s="53"/>
    </row>
    <row r="21" spans="1:20" s="16" customFormat="1" ht="24.75" customHeight="1" x14ac:dyDescent="0.3">
      <c r="A21" s="43"/>
      <c r="B21" s="43" t="s">
        <v>70</v>
      </c>
      <c r="C21" s="43"/>
      <c r="D21" s="54"/>
      <c r="E21" s="55">
        <v>300</v>
      </c>
      <c r="F21" s="46"/>
      <c r="G21" s="55">
        <v>568416</v>
      </c>
      <c r="H21" s="46"/>
      <c r="I21" s="48">
        <v>512206</v>
      </c>
      <c r="J21" s="48">
        <v>324010</v>
      </c>
      <c r="K21" s="48">
        <v>0</v>
      </c>
      <c r="L21" s="57" t="s">
        <v>52</v>
      </c>
      <c r="M21" s="50">
        <v>36.74</v>
      </c>
      <c r="N21" s="48">
        <v>79</v>
      </c>
      <c r="O21" s="48">
        <v>4088</v>
      </c>
      <c r="P21" s="52" t="s">
        <v>71</v>
      </c>
      <c r="R21" s="53"/>
    </row>
    <row r="22" spans="1:20" s="16" customFormat="1" ht="24.75" customHeight="1" x14ac:dyDescent="0.3">
      <c r="A22" s="43"/>
      <c r="B22" s="43" t="s">
        <v>72</v>
      </c>
      <c r="C22" s="43"/>
      <c r="D22" s="54"/>
      <c r="E22" s="55">
        <v>150</v>
      </c>
      <c r="F22" s="46"/>
      <c r="G22" s="45">
        <v>397416</v>
      </c>
      <c r="H22" s="46"/>
      <c r="I22" s="48">
        <v>355260</v>
      </c>
      <c r="J22" s="48">
        <v>279187</v>
      </c>
      <c r="K22" s="48">
        <v>0</v>
      </c>
      <c r="L22" s="49"/>
      <c r="M22" s="48">
        <v>31.08</v>
      </c>
      <c r="N22" s="48">
        <v>149</v>
      </c>
      <c r="O22" s="48">
        <v>1870</v>
      </c>
      <c r="P22" s="52" t="s">
        <v>73</v>
      </c>
      <c r="R22" s="53"/>
    </row>
    <row r="23" spans="1:20" s="16" customFormat="1" ht="3" customHeight="1" x14ac:dyDescent="0.3">
      <c r="A23" s="22"/>
      <c r="B23" s="22"/>
      <c r="C23" s="22"/>
      <c r="D23" s="24"/>
      <c r="E23" s="23"/>
      <c r="F23" s="24"/>
      <c r="G23" s="23"/>
      <c r="H23" s="24"/>
      <c r="I23" s="61"/>
      <c r="J23" s="61"/>
      <c r="K23" s="24"/>
      <c r="L23" s="22"/>
      <c r="M23" s="61"/>
      <c r="N23" s="61"/>
      <c r="O23" s="23"/>
      <c r="P23" s="23"/>
    </row>
    <row r="24" spans="1:20" s="16" customFormat="1" ht="3" customHeight="1" x14ac:dyDescent="0.3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</row>
    <row r="25" spans="1:20" s="16" customFormat="1" ht="17.25" x14ac:dyDescent="0.3">
      <c r="A25" s="62"/>
      <c r="B25" s="62" t="s">
        <v>74</v>
      </c>
      <c r="C25" s="62"/>
      <c r="D25" s="62"/>
      <c r="E25" s="62"/>
      <c r="F25" s="62"/>
      <c r="G25" s="62"/>
      <c r="H25" s="62"/>
      <c r="I25" s="62"/>
      <c r="J25" s="62"/>
      <c r="K25" s="63"/>
      <c r="L25" s="62"/>
      <c r="M25" s="62"/>
      <c r="N25" s="62"/>
      <c r="O25" s="62"/>
      <c r="P25" s="62"/>
      <c r="Q25" s="62"/>
      <c r="R25" s="62"/>
      <c r="S25" s="62"/>
      <c r="T25" s="62"/>
    </row>
    <row r="26" spans="1:20" s="16" customFormat="1" ht="17.25" x14ac:dyDescent="0.3">
      <c r="A26" s="62" t="s">
        <v>75</v>
      </c>
      <c r="B26" s="62"/>
      <c r="C26" s="62"/>
      <c r="D26" s="62"/>
      <c r="E26" s="62"/>
      <c r="F26" s="62"/>
      <c r="G26" s="62"/>
      <c r="H26" s="62"/>
      <c r="I26" s="62"/>
      <c r="J26" s="62"/>
      <c r="K26" s="63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42" customHeight="1" x14ac:dyDescent="0.3">
      <c r="K27" s="63"/>
    </row>
    <row r="28" spans="1:20" x14ac:dyDescent="0.3">
      <c r="K28" s="6"/>
    </row>
  </sheetData>
  <mergeCells count="13">
    <mergeCell ref="E7:F7"/>
    <mergeCell ref="G7:H7"/>
    <mergeCell ref="E8:F8"/>
    <mergeCell ref="G8:H8"/>
    <mergeCell ref="G9:H9"/>
    <mergeCell ref="A11:D11"/>
    <mergeCell ref="G4:H4"/>
    <mergeCell ref="A5:D5"/>
    <mergeCell ref="E5:F5"/>
    <mergeCell ref="G5:H5"/>
    <mergeCell ref="A6:D6"/>
    <mergeCell ref="E6:F6"/>
    <mergeCell ref="G6:H6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2021-07-29T08:28:08Z</dcterms:created>
  <dcterms:modified xsi:type="dcterms:W3CDTF">2021-07-29T08:28:20Z</dcterms:modified>
</cp:coreProperties>
</file>