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63\"/>
    </mc:Choice>
  </mc:AlternateContent>
  <bookViews>
    <workbookView xWindow="0" yWindow="0" windowWidth="20490" windowHeight="7650"/>
  </bookViews>
  <sheets>
    <sheet name="ตาราง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N17" i="1"/>
  <c r="P14" i="1"/>
  <c r="O14" i="1"/>
  <c r="N14" i="1"/>
  <c r="P11" i="1"/>
  <c r="P20" i="1" s="1"/>
  <c r="O11" i="1"/>
  <c r="O20" i="1" s="1"/>
  <c r="N11" i="1"/>
  <c r="N20" i="1" s="1"/>
  <c r="P10" i="1"/>
  <c r="P19" i="1" s="1"/>
  <c r="O10" i="1"/>
  <c r="N10" i="1"/>
  <c r="N19" i="1" s="1"/>
  <c r="P9" i="1"/>
  <c r="P18" i="1" s="1"/>
  <c r="O9" i="1"/>
  <c r="N9" i="1"/>
  <c r="N18" i="1" s="1"/>
  <c r="P8" i="1"/>
  <c r="P17" i="1" s="1"/>
  <c r="O8" i="1"/>
  <c r="O17" i="1" s="1"/>
  <c r="N8" i="1"/>
  <c r="P7" i="1"/>
  <c r="P16" i="1" s="1"/>
  <c r="O7" i="1"/>
  <c r="O16" i="1" s="1"/>
  <c r="N7" i="1"/>
  <c r="N16" i="1" s="1"/>
  <c r="P6" i="1"/>
  <c r="O6" i="1"/>
  <c r="O15" i="1" s="1"/>
  <c r="N6" i="1"/>
  <c r="N15" i="1" s="1"/>
  <c r="P5" i="1"/>
  <c r="P15" i="1" s="1"/>
  <c r="O5" i="1"/>
  <c r="N5" i="1"/>
</calcChain>
</file>

<file path=xl/sharedStrings.xml><?xml version="1.0" encoding="utf-8"?>
<sst xmlns="http://schemas.openxmlformats.org/spreadsheetml/2006/main" count="38" uniqueCount="19">
  <si>
    <t xml:space="preserve">ตาราง 6  จำนวนและร้อยละของผู้มีงานทำ จำแนกตามสถานภาพการทำงานและเพศ  พ.ศ. 2563 </t>
  </si>
  <si>
    <t>สถานภาพการทำงาน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</si>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</sst>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;[Red]#,##0"/>
    <numFmt numFmtId="190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Border="1"/>
    <xf numFmtId="0" fontId="0" fillId="0" borderId="7" xfId="0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9" xfId="0" applyNumberFormat="1" applyFont="1" applyBorder="1"/>
    <xf numFmtId="3" fontId="6" fillId="0" borderId="9" xfId="0" applyNumberFormat="1" applyFont="1" applyFill="1" applyBorder="1" applyAlignment="1">
      <alignment horizontal="right"/>
    </xf>
    <xf numFmtId="187" fontId="4" fillId="0" borderId="0" xfId="0" applyNumberFormat="1" applyFont="1"/>
    <xf numFmtId="0" fontId="4" fillId="0" borderId="0" xfId="0" applyFont="1"/>
    <xf numFmtId="0" fontId="7" fillId="0" borderId="9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87" fontId="3" fillId="0" borderId="0" xfId="0" applyNumberFormat="1" applyFont="1"/>
    <xf numFmtId="0" fontId="3" fillId="0" borderId="0" xfId="0" applyFont="1"/>
    <xf numFmtId="188" fontId="8" fillId="0" borderId="9" xfId="0" applyNumberFormat="1" applyFont="1" applyFill="1" applyBorder="1" applyAlignment="1">
      <alignment horizontal="distributed" vertical="center"/>
    </xf>
    <xf numFmtId="3" fontId="8" fillId="0" borderId="9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189" fontId="8" fillId="0" borderId="9" xfId="1" applyNumberFormat="1" applyFont="1" applyFill="1" applyBorder="1" applyAlignment="1">
      <alignment horizontal="right" vertical="center"/>
    </xf>
    <xf numFmtId="0" fontId="10" fillId="0" borderId="9" xfId="0" applyFont="1" applyBorder="1"/>
    <xf numFmtId="0" fontId="10" fillId="0" borderId="0" xfId="0" applyFont="1"/>
    <xf numFmtId="0" fontId="3" fillId="0" borderId="9" xfId="0" applyFont="1" applyBorder="1"/>
    <xf numFmtId="0" fontId="2" fillId="0" borderId="9" xfId="0" applyFont="1" applyBorder="1"/>
    <xf numFmtId="0" fontId="6" fillId="0" borderId="1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9" xfId="0" applyNumberFormat="1" applyFont="1" applyFill="1" applyBorder="1"/>
    <xf numFmtId="187" fontId="6" fillId="0" borderId="9" xfId="0" applyNumberFormat="1" applyFont="1" applyBorder="1"/>
    <xf numFmtId="190" fontId="6" fillId="0" borderId="9" xfId="0" applyNumberFormat="1" applyFont="1" applyBorder="1" applyAlignment="1">
      <alignment horizontal="right"/>
    </xf>
    <xf numFmtId="190" fontId="8" fillId="0" borderId="9" xfId="0" applyNumberFormat="1" applyFont="1" applyFill="1" applyBorder="1" applyAlignment="1">
      <alignment horizontal="right"/>
    </xf>
    <xf numFmtId="190" fontId="8" fillId="0" borderId="0" xfId="0" applyNumberFormat="1" applyFont="1" applyFill="1" applyBorder="1" applyAlignment="1">
      <alignment horizontal="right"/>
    </xf>
    <xf numFmtId="190" fontId="8" fillId="0" borderId="9" xfId="0" applyNumberFormat="1" applyFont="1" applyBorder="1" applyAlignment="1">
      <alignment horizontal="right"/>
    </xf>
    <xf numFmtId="190" fontId="8" fillId="0" borderId="0" xfId="0" applyNumberFormat="1" applyFont="1" applyBorder="1" applyAlignment="1">
      <alignment horizontal="right"/>
    </xf>
    <xf numFmtId="0" fontId="7" fillId="0" borderId="7" xfId="0" applyFont="1" applyBorder="1" applyAlignment="1">
      <alignment vertical="center"/>
    </xf>
    <xf numFmtId="190" fontId="8" fillId="0" borderId="7" xfId="0" applyNumberFormat="1" applyFont="1" applyBorder="1" applyAlignment="1">
      <alignment horizontal="right"/>
    </xf>
    <xf numFmtId="188" fontId="8" fillId="0" borderId="9" xfId="0" applyNumberFormat="1" applyFont="1" applyFill="1" applyBorder="1" applyAlignment="1">
      <alignment horizontal="distributed"/>
    </xf>
    <xf numFmtId="0" fontId="7" fillId="0" borderId="5" xfId="0" applyFont="1" applyBorder="1" applyAlignment="1">
      <alignment vertical="center"/>
    </xf>
    <xf numFmtId="190" fontId="2" fillId="0" borderId="5" xfId="0" applyNumberFormat="1" applyFont="1" applyFill="1" applyBorder="1"/>
    <xf numFmtId="190" fontId="2" fillId="0" borderId="5" xfId="0" applyNumberFormat="1" applyFont="1" applyBorder="1"/>
    <xf numFmtId="3" fontId="1" fillId="0" borderId="5" xfId="0" applyNumberFormat="1" applyFont="1" applyBorder="1" applyAlignment="1">
      <alignment horizontal="right"/>
    </xf>
    <xf numFmtId="190" fontId="1" fillId="0" borderId="5" xfId="0" applyNumberFormat="1" applyFont="1" applyBorder="1" applyAlignment="1">
      <alignment horizontal="right"/>
    </xf>
    <xf numFmtId="190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S24"/>
  <sheetViews>
    <sheetView tabSelected="1" zoomScaleNormal="100" workbookViewId="0">
      <selection activeCell="N10" sqref="N10"/>
    </sheetView>
  </sheetViews>
  <sheetFormatPr defaultRowHeight="24" x14ac:dyDescent="0.55000000000000004"/>
  <cols>
    <col min="1" max="1" width="26.7109375" style="33" customWidth="1"/>
    <col min="2" max="16" width="8.28515625" style="33" customWidth="1"/>
    <col min="17" max="16384" width="9.140625" style="33"/>
  </cols>
  <sheetData>
    <row r="1" spans="1:19" s="3" customFormat="1" ht="33.7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12" customFormat="1" ht="25.5" customHeight="1" x14ac:dyDescent="0.5">
      <c r="A2" s="4" t="s">
        <v>1</v>
      </c>
      <c r="B2" s="5" t="s">
        <v>2</v>
      </c>
      <c r="C2" s="6"/>
      <c r="D2" s="6"/>
      <c r="E2" s="5" t="s">
        <v>3</v>
      </c>
      <c r="F2" s="6"/>
      <c r="G2" s="6"/>
      <c r="H2" s="5" t="s">
        <v>4</v>
      </c>
      <c r="I2" s="6"/>
      <c r="J2" s="6"/>
      <c r="K2" s="7" t="s">
        <v>5</v>
      </c>
      <c r="L2" s="8"/>
      <c r="M2" s="8"/>
      <c r="N2" s="9" t="s">
        <v>6</v>
      </c>
      <c r="O2" s="10"/>
      <c r="P2" s="11"/>
    </row>
    <row r="3" spans="1:19" s="16" customFormat="1" ht="25.5" customHeight="1" x14ac:dyDescent="0.55000000000000004">
      <c r="A3" s="13"/>
      <c r="B3" s="14" t="s">
        <v>7</v>
      </c>
      <c r="C3" s="14" t="s">
        <v>8</v>
      </c>
      <c r="D3" s="14" t="s">
        <v>9</v>
      </c>
      <c r="E3" s="14" t="s">
        <v>7</v>
      </c>
      <c r="F3" s="14" t="s">
        <v>8</v>
      </c>
      <c r="G3" s="14" t="s">
        <v>9</v>
      </c>
      <c r="H3" s="14" t="s">
        <v>7</v>
      </c>
      <c r="I3" s="14" t="s">
        <v>8</v>
      </c>
      <c r="J3" s="14" t="s">
        <v>9</v>
      </c>
      <c r="K3" s="15" t="s">
        <v>7</v>
      </c>
      <c r="L3" s="15" t="s">
        <v>8</v>
      </c>
      <c r="M3" s="15" t="s">
        <v>9</v>
      </c>
      <c r="N3" s="15" t="s">
        <v>7</v>
      </c>
      <c r="O3" s="15" t="s">
        <v>8</v>
      </c>
      <c r="P3" s="15" t="s">
        <v>9</v>
      </c>
    </row>
    <row r="4" spans="1:19" s="16" customFormat="1" ht="25.5" customHeight="1" x14ac:dyDescent="0.55000000000000004">
      <c r="A4" s="17"/>
      <c r="B4" s="18"/>
      <c r="C4" s="19"/>
      <c r="D4" s="19"/>
      <c r="E4" s="19"/>
      <c r="F4" s="19"/>
      <c r="G4" s="19"/>
      <c r="H4" s="19"/>
      <c r="I4" s="20" t="s">
        <v>10</v>
      </c>
      <c r="J4" s="19"/>
      <c r="K4" s="21"/>
      <c r="L4" s="21"/>
      <c r="M4" s="21"/>
      <c r="N4" s="21"/>
      <c r="O4" s="21"/>
      <c r="P4" s="22"/>
    </row>
    <row r="5" spans="1:19" s="28" customFormat="1" ht="25.5" customHeight="1" x14ac:dyDescent="0.55000000000000004">
      <c r="A5" s="17" t="s">
        <v>11</v>
      </c>
      <c r="B5" s="23">
        <v>547179.30000000005</v>
      </c>
      <c r="C5" s="23">
        <v>290164.12</v>
      </c>
      <c r="D5" s="23">
        <v>257015.18</v>
      </c>
      <c r="E5" s="23">
        <v>552779.02</v>
      </c>
      <c r="F5" s="23">
        <v>299416.90000000002</v>
      </c>
      <c r="G5" s="24">
        <v>253362.12</v>
      </c>
      <c r="H5" s="25">
        <v>565185.25</v>
      </c>
      <c r="I5" s="26">
        <v>307020.84999999998</v>
      </c>
      <c r="J5" s="26">
        <v>258164.4</v>
      </c>
      <c r="K5" s="23">
        <v>570351.62</v>
      </c>
      <c r="L5" s="23">
        <v>305918.74</v>
      </c>
      <c r="M5" s="24">
        <v>264432.88</v>
      </c>
      <c r="N5" s="23">
        <f>(B5+E5+H5+K5)/4</f>
        <v>558873.79749999999</v>
      </c>
      <c r="O5" s="23">
        <f>(C5+F5+I5+L5)/4</f>
        <v>300630.15249999997</v>
      </c>
      <c r="P5" s="23">
        <f>(D5+G5+J5+M5)/4</f>
        <v>258243.64499999999</v>
      </c>
      <c r="Q5" s="27"/>
      <c r="R5" s="27"/>
      <c r="S5" s="27"/>
    </row>
    <row r="6" spans="1:19" ht="25.5" customHeight="1" x14ac:dyDescent="0.55000000000000004">
      <c r="A6" s="29" t="s">
        <v>12</v>
      </c>
      <c r="B6" s="30">
        <v>4259.53</v>
      </c>
      <c r="C6" s="30">
        <v>3415.88</v>
      </c>
      <c r="D6" s="30">
        <v>843.66</v>
      </c>
      <c r="E6" s="30">
        <v>5835.08</v>
      </c>
      <c r="F6" s="30">
        <v>4334.45</v>
      </c>
      <c r="G6" s="31">
        <v>1500.64</v>
      </c>
      <c r="H6" s="30">
        <v>5532.13</v>
      </c>
      <c r="I6" s="30">
        <v>4297.8900000000003</v>
      </c>
      <c r="J6" s="30">
        <v>1234.24</v>
      </c>
      <c r="K6" s="30">
        <v>7794.87</v>
      </c>
      <c r="L6" s="30">
        <v>6324.68</v>
      </c>
      <c r="M6" s="31">
        <v>1470.19</v>
      </c>
      <c r="N6" s="30">
        <f t="shared" ref="N6:P11" si="0">(B6+E6+H6+K6)/4</f>
        <v>5855.4025000000001</v>
      </c>
      <c r="O6" s="30">
        <f t="shared" si="0"/>
        <v>4593.2250000000004</v>
      </c>
      <c r="P6" s="30">
        <f t="shared" si="0"/>
        <v>1262.1824999999999</v>
      </c>
      <c r="Q6" s="32"/>
      <c r="R6" s="32"/>
      <c r="S6" s="32"/>
    </row>
    <row r="7" spans="1:19" ht="25.5" customHeight="1" x14ac:dyDescent="0.55000000000000004">
      <c r="A7" s="29" t="s">
        <v>13</v>
      </c>
      <c r="B7" s="30">
        <v>63239.71</v>
      </c>
      <c r="C7" s="30">
        <v>32636.37</v>
      </c>
      <c r="D7" s="30">
        <v>30603.34</v>
      </c>
      <c r="E7" s="30">
        <v>58719.22</v>
      </c>
      <c r="F7" s="30">
        <v>26227.74</v>
      </c>
      <c r="G7" s="31">
        <v>32491.47</v>
      </c>
      <c r="H7" s="30">
        <v>56199.23</v>
      </c>
      <c r="I7" s="30">
        <v>27908.44</v>
      </c>
      <c r="J7" s="30">
        <v>28290.79</v>
      </c>
      <c r="K7" s="30">
        <v>56750.16</v>
      </c>
      <c r="L7" s="30">
        <v>29385.27</v>
      </c>
      <c r="M7" s="31">
        <v>27364.880000000001</v>
      </c>
      <c r="N7" s="30">
        <f t="shared" si="0"/>
        <v>58727.08</v>
      </c>
      <c r="O7" s="30">
        <f t="shared" si="0"/>
        <v>29039.455000000002</v>
      </c>
      <c r="P7" s="30">
        <f t="shared" si="0"/>
        <v>29687.620000000003</v>
      </c>
      <c r="Q7" s="32"/>
      <c r="R7" s="32"/>
      <c r="S7" s="32"/>
    </row>
    <row r="8" spans="1:19" ht="25.5" customHeight="1" x14ac:dyDescent="0.55000000000000004">
      <c r="A8" s="29" t="s">
        <v>14</v>
      </c>
      <c r="B8" s="30">
        <v>112760.81</v>
      </c>
      <c r="C8" s="30">
        <v>69770.09</v>
      </c>
      <c r="D8" s="30">
        <v>42990.71</v>
      </c>
      <c r="E8" s="30">
        <v>93255.18</v>
      </c>
      <c r="F8" s="30">
        <v>58514.97</v>
      </c>
      <c r="G8" s="31">
        <v>34740.21</v>
      </c>
      <c r="H8" s="30">
        <v>90225.27</v>
      </c>
      <c r="I8" s="30">
        <v>52282.79</v>
      </c>
      <c r="J8" s="30">
        <v>37942.480000000003</v>
      </c>
      <c r="K8" s="30">
        <v>91889.27</v>
      </c>
      <c r="L8" s="30">
        <v>52857.03</v>
      </c>
      <c r="M8" s="31">
        <v>39032.239999999998</v>
      </c>
      <c r="N8" s="30">
        <f t="shared" si="0"/>
        <v>97032.632500000007</v>
      </c>
      <c r="O8" s="30">
        <f t="shared" si="0"/>
        <v>58356.22</v>
      </c>
      <c r="P8" s="30">
        <f t="shared" si="0"/>
        <v>38676.409999999996</v>
      </c>
      <c r="Q8" s="32"/>
      <c r="R8" s="32"/>
      <c r="S8" s="32"/>
    </row>
    <row r="9" spans="1:19" ht="25.5" customHeight="1" x14ac:dyDescent="0.55000000000000004">
      <c r="A9" s="29" t="s">
        <v>15</v>
      </c>
      <c r="B9" s="30">
        <v>263485.09999999998</v>
      </c>
      <c r="C9" s="30">
        <v>149379.13</v>
      </c>
      <c r="D9" s="30">
        <v>114105.97</v>
      </c>
      <c r="E9" s="30">
        <v>280029.34000000003</v>
      </c>
      <c r="F9" s="30">
        <v>170685.03</v>
      </c>
      <c r="G9" s="31">
        <v>109344.31</v>
      </c>
      <c r="H9" s="30">
        <v>268418.09999999998</v>
      </c>
      <c r="I9" s="30">
        <v>165368.64000000001</v>
      </c>
      <c r="J9" s="30">
        <v>103049.46</v>
      </c>
      <c r="K9" s="30">
        <v>261150.45</v>
      </c>
      <c r="L9" s="30">
        <v>153454.39000000001</v>
      </c>
      <c r="M9" s="31">
        <v>107696.06</v>
      </c>
      <c r="N9" s="30">
        <f t="shared" si="0"/>
        <v>268270.7475</v>
      </c>
      <c r="O9" s="30">
        <f t="shared" si="0"/>
        <v>159721.79750000002</v>
      </c>
      <c r="P9" s="30">
        <f t="shared" si="0"/>
        <v>108548.95</v>
      </c>
      <c r="Q9" s="32"/>
      <c r="R9" s="32"/>
      <c r="S9" s="32"/>
    </row>
    <row r="10" spans="1:19" ht="25.5" customHeight="1" x14ac:dyDescent="0.55000000000000004">
      <c r="A10" s="29" t="s">
        <v>16</v>
      </c>
      <c r="B10" s="30">
        <v>99158.71</v>
      </c>
      <c r="C10" s="30">
        <v>31167.08</v>
      </c>
      <c r="D10" s="30">
        <v>67991.63</v>
      </c>
      <c r="E10" s="30">
        <v>114342.26</v>
      </c>
      <c r="F10" s="30">
        <v>39654.71</v>
      </c>
      <c r="G10" s="31">
        <v>74687.56</v>
      </c>
      <c r="H10" s="30">
        <v>143938.76999999999</v>
      </c>
      <c r="I10" s="30">
        <v>56498.720000000001</v>
      </c>
      <c r="J10" s="30">
        <v>87440.04</v>
      </c>
      <c r="K10" s="30">
        <v>152085.35</v>
      </c>
      <c r="L10" s="30">
        <v>63215.839999999997</v>
      </c>
      <c r="M10" s="31">
        <v>88869.5</v>
      </c>
      <c r="N10" s="30">
        <f t="shared" si="0"/>
        <v>127381.27249999999</v>
      </c>
      <c r="O10" s="30">
        <f t="shared" si="0"/>
        <v>47634.087500000001</v>
      </c>
      <c r="P10" s="30">
        <f t="shared" si="0"/>
        <v>79747.182499999995</v>
      </c>
      <c r="Q10" s="32"/>
      <c r="R10" s="32"/>
      <c r="S10" s="32"/>
    </row>
    <row r="11" spans="1:19" ht="25.5" customHeight="1" x14ac:dyDescent="0.55000000000000004">
      <c r="A11" s="29" t="s">
        <v>17</v>
      </c>
      <c r="B11" s="30">
        <v>4275.4399999999996</v>
      </c>
      <c r="C11" s="30">
        <v>3795.58</v>
      </c>
      <c r="D11" s="30">
        <v>479.87</v>
      </c>
      <c r="E11" s="30">
        <v>597.94000000000005</v>
      </c>
      <c r="F11" s="34">
        <v>0</v>
      </c>
      <c r="G11" s="30">
        <v>597.94000000000005</v>
      </c>
      <c r="H11" s="30">
        <v>871.74</v>
      </c>
      <c r="I11" s="30">
        <v>664.36</v>
      </c>
      <c r="J11" s="30">
        <v>207.39</v>
      </c>
      <c r="K11" s="35">
        <v>681.53</v>
      </c>
      <c r="L11" s="35">
        <v>681.53</v>
      </c>
      <c r="M11" s="34">
        <v>0</v>
      </c>
      <c r="N11" s="30">
        <f t="shared" si="0"/>
        <v>1606.6624999999997</v>
      </c>
      <c r="O11" s="30">
        <f t="shared" si="0"/>
        <v>1285.3674999999998</v>
      </c>
      <c r="P11" s="30">
        <f t="shared" si="0"/>
        <v>321.29999999999995</v>
      </c>
    </row>
    <row r="12" spans="1:19" ht="23.25" customHeight="1" x14ac:dyDescent="0.55000000000000004">
      <c r="A12" s="29"/>
      <c r="B12" s="36"/>
      <c r="C12" s="37"/>
      <c r="D12" s="37"/>
      <c r="E12" s="38"/>
      <c r="F12" s="38"/>
      <c r="G12" s="39"/>
      <c r="H12" s="36"/>
      <c r="I12" s="36"/>
      <c r="J12" s="36"/>
      <c r="K12" s="40"/>
      <c r="L12" s="40"/>
      <c r="M12" s="40"/>
      <c r="N12" s="30"/>
      <c r="O12" s="30"/>
      <c r="P12" s="30"/>
    </row>
    <row r="13" spans="1:19" ht="23.25" customHeight="1" x14ac:dyDescent="0.55000000000000004">
      <c r="A13" s="41"/>
      <c r="B13" s="42"/>
      <c r="C13" s="43"/>
      <c r="D13" s="43"/>
      <c r="E13" s="43"/>
      <c r="F13" s="43"/>
      <c r="G13" s="43"/>
      <c r="H13" s="43" t="s">
        <v>18</v>
      </c>
      <c r="I13" s="43"/>
      <c r="J13" s="43"/>
      <c r="K13" s="44"/>
      <c r="L13" s="44"/>
      <c r="M13" s="44"/>
      <c r="N13" s="45"/>
      <c r="O13" s="46"/>
      <c r="P13" s="46"/>
    </row>
    <row r="14" spans="1:19" ht="23.25" customHeight="1" x14ac:dyDescent="0.55000000000000004">
      <c r="A14" s="17" t="s">
        <v>11</v>
      </c>
      <c r="B14" s="47">
        <v>100</v>
      </c>
      <c r="C14" s="47">
        <v>100</v>
      </c>
      <c r="D14" s="47">
        <v>100</v>
      </c>
      <c r="E14" s="47">
        <v>100</v>
      </c>
      <c r="F14" s="47">
        <v>100</v>
      </c>
      <c r="G14" s="47">
        <v>100</v>
      </c>
      <c r="H14" s="47">
        <v>100</v>
      </c>
      <c r="I14" s="47">
        <v>100</v>
      </c>
      <c r="J14" s="47">
        <v>100</v>
      </c>
      <c r="K14" s="48">
        <v>100</v>
      </c>
      <c r="L14" s="48">
        <v>100</v>
      </c>
      <c r="M14" s="48">
        <v>100</v>
      </c>
      <c r="N14" s="49">
        <f>(B14+E14+H14+K14)/4</f>
        <v>100</v>
      </c>
      <c r="O14" s="49">
        <f>(C14+F14+I14+L14)/4</f>
        <v>100</v>
      </c>
      <c r="P14" s="49">
        <f>(D14+G14+J14+M14)/4</f>
        <v>100</v>
      </c>
    </row>
    <row r="15" spans="1:19" ht="25.5" customHeight="1" x14ac:dyDescent="0.55000000000000004">
      <c r="A15" s="29" t="s">
        <v>12</v>
      </c>
      <c r="B15" s="50">
        <v>0.77845232814910936</v>
      </c>
      <c r="C15" s="50">
        <v>1.1772234279000451</v>
      </c>
      <c r="D15" s="51">
        <v>0.32825298490151439</v>
      </c>
      <c r="E15" s="50">
        <v>1</v>
      </c>
      <c r="F15" s="50">
        <v>1.5</v>
      </c>
      <c r="G15" s="50">
        <v>0.59229059182169785</v>
      </c>
      <c r="H15" s="52">
        <v>0.97881712235059226</v>
      </c>
      <c r="I15" s="52">
        <v>1.3998690968382117</v>
      </c>
      <c r="J15" s="53">
        <v>0.4780829579911095</v>
      </c>
      <c r="K15" s="52">
        <v>1.3666779801554696</v>
      </c>
      <c r="L15" s="52">
        <v>2.0674379085112604</v>
      </c>
      <c r="M15" s="53">
        <v>0.55597851522851471</v>
      </c>
      <c r="N15" s="52">
        <f t="shared" ref="N15:N20" si="1">(N6/$N$5)*100</f>
        <v>1.0477146229064354</v>
      </c>
      <c r="O15" s="52">
        <f>(O6/O$5)*100</f>
        <v>1.5278657053536906</v>
      </c>
      <c r="P15" s="52">
        <f>(P6/P$5)*100</f>
        <v>0.4887564609769971</v>
      </c>
    </row>
    <row r="16" spans="1:19" ht="25.5" customHeight="1" x14ac:dyDescent="0.55000000000000004">
      <c r="A16" s="29" t="s">
        <v>13</v>
      </c>
      <c r="B16" s="50">
        <v>11.557401751126184</v>
      </c>
      <c r="C16" s="50">
        <v>11.3</v>
      </c>
      <c r="D16" s="51">
        <v>11.907211083796685</v>
      </c>
      <c r="E16" s="50">
        <v>10.622548590936031</v>
      </c>
      <c r="F16" s="50">
        <v>8.7596057537166399</v>
      </c>
      <c r="G16" s="50">
        <v>12.824123037808494</v>
      </c>
      <c r="H16" s="52">
        <v>9.9435061336084054</v>
      </c>
      <c r="I16" s="52">
        <v>9.0900797128273219</v>
      </c>
      <c r="J16" s="53">
        <v>10.9</v>
      </c>
      <c r="K16" s="52">
        <v>9.9</v>
      </c>
      <c r="L16" s="52">
        <v>9.6055802269583097</v>
      </c>
      <c r="M16" s="53">
        <v>10.348516417474258</v>
      </c>
      <c r="N16" s="52">
        <f t="shared" si="1"/>
        <v>10.508111180503144</v>
      </c>
      <c r="O16" s="52">
        <f t="shared" ref="O16:P20" si="2">(O7/O$5)*100</f>
        <v>9.6595284134049084</v>
      </c>
      <c r="P16" s="52">
        <f t="shared" si="2"/>
        <v>11.495973114846642</v>
      </c>
    </row>
    <row r="17" spans="1:16" ht="25.5" customHeight="1" x14ac:dyDescent="0.55000000000000004">
      <c r="A17" s="29" t="s">
        <v>14</v>
      </c>
      <c r="B17" s="50">
        <v>20.607652738325445</v>
      </c>
      <c r="C17" s="50">
        <v>24.045043887576451</v>
      </c>
      <c r="D17" s="51">
        <v>16.726914729316768</v>
      </c>
      <c r="E17" s="50">
        <v>16.87024590766849</v>
      </c>
      <c r="F17" s="50">
        <v>19.542975029131622</v>
      </c>
      <c r="G17" s="50">
        <v>13.711682709317399</v>
      </c>
      <c r="H17" s="52">
        <v>15.963840174526847</v>
      </c>
      <c r="I17" s="52">
        <v>17.029068221262499</v>
      </c>
      <c r="J17" s="53">
        <v>14.697022517434629</v>
      </c>
      <c r="K17" s="52">
        <v>16.110986061545685</v>
      </c>
      <c r="L17" s="52">
        <v>17.278127518438392</v>
      </c>
      <c r="M17" s="53">
        <v>14.760736259424318</v>
      </c>
      <c r="N17" s="52">
        <f t="shared" si="1"/>
        <v>17.36217245003332</v>
      </c>
      <c r="O17" s="52">
        <f t="shared" si="2"/>
        <v>19.411299736476035</v>
      </c>
      <c r="P17" s="52">
        <f t="shared" si="2"/>
        <v>14.976713173329006</v>
      </c>
    </row>
    <row r="18" spans="1:16" ht="25.5" customHeight="1" x14ac:dyDescent="0.55000000000000004">
      <c r="A18" s="29" t="s">
        <v>15</v>
      </c>
      <c r="B18" s="50">
        <v>48.1</v>
      </c>
      <c r="C18" s="50">
        <v>51.480910182830328</v>
      </c>
      <c r="D18" s="51">
        <v>44.396587781313151</v>
      </c>
      <c r="E18" s="50">
        <v>50.65846022882706</v>
      </c>
      <c r="F18" s="50">
        <v>57.005810293273349</v>
      </c>
      <c r="G18" s="50">
        <v>43.157323596755504</v>
      </c>
      <c r="H18" s="52">
        <v>47.492056807922708</v>
      </c>
      <c r="I18" s="52">
        <v>53.86234843659642</v>
      </c>
      <c r="J18" s="53">
        <v>39.916216178528103</v>
      </c>
      <c r="K18" s="52">
        <v>45.787623080653297</v>
      </c>
      <c r="L18" s="52">
        <v>50.161814212493169</v>
      </c>
      <c r="M18" s="53">
        <v>40.72718188449182</v>
      </c>
      <c r="N18" s="52">
        <f t="shared" si="1"/>
        <v>48.002026342986674</v>
      </c>
      <c r="O18" s="52">
        <f t="shared" si="2"/>
        <v>53.129001256785124</v>
      </c>
      <c r="P18" s="52">
        <f t="shared" si="2"/>
        <v>42.033541619194544</v>
      </c>
    </row>
    <row r="19" spans="1:16" ht="25.5" customHeight="1" x14ac:dyDescent="0.55000000000000004">
      <c r="A19" s="29" t="s">
        <v>16</v>
      </c>
      <c r="B19" s="50">
        <v>18.121794812047899</v>
      </c>
      <c r="C19" s="50">
        <v>10.741190192639944</v>
      </c>
      <c r="D19" s="51">
        <v>26.454324604484452</v>
      </c>
      <c r="E19" s="50">
        <v>20.68498547575123</v>
      </c>
      <c r="F19" s="50">
        <v>13.243978546301161</v>
      </c>
      <c r="G19" s="50">
        <v>29.478581881143086</v>
      </c>
      <c r="H19" s="52">
        <v>25.467538298283614</v>
      </c>
      <c r="I19" s="52">
        <v>18.402242062713331</v>
      </c>
      <c r="J19" s="53">
        <v>33.869906152823546</v>
      </c>
      <c r="K19" s="52">
        <v>26.665191202577809</v>
      </c>
      <c r="L19" s="52">
        <v>20.6</v>
      </c>
      <c r="M19" s="53">
        <v>33.607583141703103</v>
      </c>
      <c r="N19" s="52">
        <f t="shared" si="1"/>
        <v>22.792493237258991</v>
      </c>
      <c r="O19" s="52">
        <v>15.9</v>
      </c>
      <c r="P19" s="52">
        <f t="shared" si="2"/>
        <v>30.880598242795092</v>
      </c>
    </row>
    <row r="20" spans="1:16" ht="25.5" customHeight="1" x14ac:dyDescent="0.55000000000000004">
      <c r="A20" s="54" t="s">
        <v>17</v>
      </c>
      <c r="B20" s="50">
        <v>0.7813599673818068</v>
      </c>
      <c r="C20" s="50">
        <v>1.3080804063576157</v>
      </c>
      <c r="D20" s="55">
        <v>0.18670881618743299</v>
      </c>
      <c r="E20" s="55">
        <v>0.10816980716815193</v>
      </c>
      <c r="F20" s="34">
        <v>0</v>
      </c>
      <c r="G20" s="55">
        <v>0.23600213007374587</v>
      </c>
      <c r="H20" s="55">
        <v>0.1</v>
      </c>
      <c r="I20" s="55">
        <v>0.21638921265445002</v>
      </c>
      <c r="J20" s="55">
        <v>8.0332532293375836E-2</v>
      </c>
      <c r="K20" s="55">
        <v>0.1</v>
      </c>
      <c r="L20" s="55">
        <v>0.22278138305616715</v>
      </c>
      <c r="M20" s="56">
        <v>0</v>
      </c>
      <c r="N20" s="52">
        <f t="shared" si="1"/>
        <v>0.28748216631143808</v>
      </c>
      <c r="O20" s="52">
        <f t="shared" si="2"/>
        <v>0.42755774472755187</v>
      </c>
      <c r="P20" s="52">
        <f t="shared" si="2"/>
        <v>0.12441738885772</v>
      </c>
    </row>
    <row r="21" spans="1:16" ht="25.5" customHeight="1" x14ac:dyDescent="0.55000000000000004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9"/>
      <c r="L21" s="59"/>
      <c r="M21" s="59"/>
      <c r="N21" s="60"/>
      <c r="O21" s="61"/>
      <c r="P21" s="60"/>
    </row>
    <row r="22" spans="1:16" ht="23.25" customHeight="1" x14ac:dyDescent="0.55000000000000004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23.25" customHeight="1" x14ac:dyDescent="0.55000000000000004"/>
    <row r="24" spans="1:16" ht="23.25" customHeight="1" x14ac:dyDescent="0.55000000000000004"/>
  </sheetData>
  <mergeCells count="11">
    <mergeCell ref="B13:D13"/>
    <mergeCell ref="E13:G13"/>
    <mergeCell ref="H13:J13"/>
    <mergeCell ref="K13:M13"/>
    <mergeCell ref="N13:P13"/>
    <mergeCell ref="A2:A3"/>
    <mergeCell ref="B2:D2"/>
    <mergeCell ref="E2:G2"/>
    <mergeCell ref="H2:J2"/>
    <mergeCell ref="K2:M2"/>
    <mergeCell ref="N2:P2"/>
  </mergeCells>
  <printOptions horizontalCentered="1"/>
  <pageMargins left="0.39370078740157483" right="0.39370078740157483" top="0.6889763779527559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2021-03-29T02:28:17Z</dcterms:created>
  <dcterms:modified xsi:type="dcterms:W3CDTF">2021-03-29T02:28:28Z</dcterms:modified>
</cp:coreProperties>
</file>