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ตารางที่6" sheetId="1" r:id="rId1"/>
  </sheets>
  <definedNames>
    <definedName name="_xlnm.Print_Area" localSheetId="0">ตารางที่6!$A$1:$D$28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/>
  <c r="D19" l="1"/>
  <c r="B19"/>
  <c r="C19" l="1"/>
  <c r="D25" l="1"/>
  <c r="C23"/>
  <c r="B20"/>
  <c r="C20" l="1"/>
  <c r="C18" l="1"/>
  <c r="D21"/>
  <c r="B18"/>
  <c r="D18" l="1"/>
  <c r="F23" l="1"/>
  <c r="G22"/>
  <c r="D20"/>
  <c r="H20" s="1"/>
  <c r="H18"/>
  <c r="C16"/>
  <c r="B21"/>
  <c r="F21" s="1"/>
  <c r="F19"/>
  <c r="H22"/>
  <c r="C25"/>
  <c r="G25" s="1"/>
  <c r="B16"/>
  <c r="B24" l="1"/>
  <c r="F24" s="1"/>
  <c r="F20"/>
  <c r="C24"/>
  <c r="G24" s="1"/>
  <c r="F25"/>
  <c r="D23"/>
  <c r="H23" s="1"/>
  <c r="F18"/>
  <c r="B22"/>
  <c r="F22" s="1"/>
  <c r="G19"/>
  <c r="C21"/>
  <c r="G21" s="1"/>
  <c r="H25"/>
  <c r="D16"/>
  <c r="H19"/>
  <c r="H21"/>
  <c r="D24"/>
  <c r="H24" s="1"/>
  <c r="G18"/>
  <c r="G20"/>
  <c r="G23"/>
  <c r="H16" l="1"/>
  <c r="F16"/>
  <c r="G16"/>
</calcChain>
</file>

<file path=xl/sharedStrings.xml><?xml version="1.0" encoding="utf-8"?>
<sst xmlns="http://schemas.openxmlformats.org/spreadsheetml/2006/main" count="30" uniqueCount="21">
  <si>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</si>
  <si>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</si>
  <si>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</si>
  <si>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</si>
  <si>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</si>
  <si>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</si>
  <si>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</si>
  <si>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</si>
  <si>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</si>
  <si>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</si>
  <si>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</si>
  <si>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</si>
  <si>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</si>
  <si>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</si>
  <si>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</si>
  <si>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เดือนพฤศจิกายน พ.ศ. 2554</t>
  </si>
  <si>
    <r>
      <t xml:space="preserve">1.        0 ชั่วโมง </t>
    </r>
    <r>
      <rPr>
        <vertAlign val="superscript"/>
        <sz val="18"/>
        <rFont val="TH SarabunPSK"/>
        <family val="2"/>
      </rPr>
      <t>1/</t>
    </r>
  </si>
  <si>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</si>
  <si>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. . จำนวนเล็กน้อย</t>
  </si>
  <si>
    <t>ที่มา : โครงการสำรวจภาวะการทำงานของประชากรจังหวัดเลย  เดือนตุลาคม พ.ศ. 2563</t>
  </si>
  <si>
    <t xml:space="preserve">                เดือนตุลาคม พ.ศ. 2563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</si>
</sst>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  <numFmt numFmtId="190" formatCode=".\ ."/>
  </numFmts>
  <fonts count="9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vertAlign val="superscript"/>
      <sz val="18"/>
      <name val="TH SarabunPSK"/>
      <family val="2"/>
    </font>
    <font>
      <vertAlign val="superscript"/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1" applyFont="1"/>
    <xf numFmtId="188" fontId="3" fillId="0" borderId="0" xfId="1" applyNumberFormat="1" applyFont="1" applyFill="1" applyAlignment="1">
      <alignment horizontal="right" vertical="center" wrapText="1"/>
    </xf>
    <xf numFmtId="188" fontId="3" fillId="0" borderId="3" xfId="1" applyNumberFormat="1" applyFont="1" applyFill="1" applyBorder="1" applyAlignment="1">
      <alignment horizontal="right" vertical="center" wrapText="1"/>
    </xf>
    <xf numFmtId="0" fontId="5" fillId="0" borderId="0" xfId="1" applyFont="1"/>
    <xf numFmtId="0" fontId="2" fillId="0" borderId="0" xfId="1" applyFont="1" applyAlignment="1">
      <alignment horizontal="left"/>
    </xf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187" fontId="2" fillId="0" borderId="0" xfId="2" applyNumberFormat="1" applyFo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3" fillId="0" borderId="0" xfId="1" applyFont="1" applyBorder="1" applyAlignment="1">
      <alignment horizontal="left" vertical="center"/>
    </xf>
    <xf numFmtId="188" fontId="2" fillId="0" borderId="0" xfId="1" applyNumberFormat="1" applyFont="1" applyFill="1" applyAlignment="1">
      <alignment horizontal="right" vertical="center" wrapText="1"/>
    </xf>
    <xf numFmtId="189" fontId="2" fillId="0" borderId="0" xfId="1" applyNumberFormat="1" applyFont="1" applyAlignment="1">
      <alignment vertical="center"/>
    </xf>
    <xf numFmtId="188" fontId="2" fillId="0" borderId="0" xfId="1" applyNumberFormat="1" applyFont="1" applyFill="1" applyAlignment="1">
      <alignment horizontal="right" vertical="center"/>
    </xf>
    <xf numFmtId="0" fontId="2" fillId="2" borderId="0" xfId="1" applyFont="1" applyFill="1" applyAlignment="1">
      <alignment vertical="center"/>
    </xf>
    <xf numFmtId="188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189" fontId="3" fillId="0" borderId="2" xfId="1" applyNumberFormat="1" applyFont="1" applyBorder="1"/>
    <xf numFmtId="190" fontId="3" fillId="0" borderId="0" xfId="1" applyNumberFormat="1" applyFont="1" applyFill="1" applyAlignment="1">
      <alignment horizontal="right" vertical="center" wrapText="1"/>
    </xf>
    <xf numFmtId="0" fontId="8" fillId="0" borderId="0" xfId="0" applyFont="1" applyAlignment="1"/>
    <xf numFmtId="187" fontId="3" fillId="0" borderId="0" xfId="1" applyNumberFormat="1" applyFont="1" applyFill="1" applyAlignment="1">
      <alignment horizontal="right" vertical="center" wrapText="1"/>
    </xf>
    <xf numFmtId="0" fontId="3" fillId="0" borderId="0" xfId="1" applyFont="1" applyBorder="1"/>
    <xf numFmtId="189" fontId="3" fillId="0" borderId="0" xfId="1" applyNumberFormat="1" applyFont="1" applyBorder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0" fontId="2" fillId="0" borderId="2" xfId="1" applyFont="1" applyBorder="1" applyAlignment="1">
      <alignment horizontal="center"/>
    </xf>
    <xf numFmtId="0" fontId="2" fillId="0" borderId="0" xfId="1" applyFont="1" applyFill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62"/>
  <sheetViews>
    <sheetView showGridLines="0" tabSelected="1" view="pageBreakPreview" zoomScale="75" zoomScaleNormal="75" zoomScaleSheetLayoutView="75" workbookViewId="0">
      <selection activeCell="D19" sqref="D19"/>
    </sheetView>
  </sheetViews>
  <sheetFormatPr defaultRowHeight="30.75" customHeight="1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6" width="14.28515625" style="3" hidden="1" customWidth="1"/>
    <col min="7" max="8" width="9.7109375" style="3" hidden="1" customWidth="1"/>
    <col min="9" max="9" width="9.7109375" style="3" bestFit="1" customWidth="1"/>
    <col min="10" max="10" width="11.5703125" style="3" bestFit="1" customWidth="1"/>
    <col min="11" max="12" width="12.85546875" style="3" bestFit="1" customWidth="1"/>
    <col min="13" max="13" width="14.28515625" style="3" bestFit="1" customWidth="1"/>
    <col min="14" max="14" width="12.85546875" style="3" bestFit="1" customWidth="1"/>
    <col min="15" max="16384" width="9.140625" style="3"/>
  </cols>
  <sheetData>
    <row r="1" spans="1:14" s="8" customFormat="1" ht="27.75">
      <c r="A1" s="7" t="s">
        <v>0</v>
      </c>
      <c r="B1" s="3"/>
      <c r="C1" s="3"/>
      <c r="D1" s="3"/>
    </row>
    <row r="2" spans="1:14" s="2" customFormat="1" ht="27.75">
      <c r="A2" s="1" t="s">
        <v>20</v>
      </c>
    </row>
    <row r="3" spans="1:14" ht="9" customHeight="1"/>
    <row r="4" spans="1:14" s="8" customFormat="1" ht="27" customHeight="1">
      <c r="A4" s="9" t="s">
        <v>1</v>
      </c>
      <c r="B4" s="10" t="s">
        <v>2</v>
      </c>
      <c r="C4" s="10" t="s">
        <v>3</v>
      </c>
      <c r="D4" s="10" t="s">
        <v>4</v>
      </c>
    </row>
    <row r="5" spans="1:14" s="8" customFormat="1" ht="27.75">
      <c r="A5" s="11"/>
      <c r="B5" s="37" t="s">
        <v>5</v>
      </c>
      <c r="C5" s="37"/>
      <c r="D5" s="37"/>
      <c r="F5" s="12"/>
      <c r="G5" s="12"/>
      <c r="H5" s="12"/>
      <c r="I5" s="12"/>
      <c r="J5" s="12"/>
      <c r="K5" s="12"/>
      <c r="L5" s="12"/>
      <c r="M5" s="12"/>
      <c r="N5" s="12"/>
    </row>
    <row r="6" spans="1:14" s="14" customFormat="1" ht="25.5" customHeight="1">
      <c r="A6" s="13" t="s">
        <v>6</v>
      </c>
      <c r="B6" s="35">
        <v>318773.90000000002</v>
      </c>
      <c r="C6" s="35">
        <v>167896.23</v>
      </c>
      <c r="D6" s="35">
        <v>150877.67000000001</v>
      </c>
      <c r="I6" s="15"/>
      <c r="J6" s="15"/>
      <c r="K6" s="15"/>
    </row>
    <row r="7" spans="1:14" s="17" customFormat="1" ht="31.5">
      <c r="A7" s="16" t="s">
        <v>16</v>
      </c>
      <c r="B7" s="34">
        <v>321.70999999999998</v>
      </c>
      <c r="C7" s="36">
        <v>0</v>
      </c>
      <c r="D7" s="34">
        <v>321.70999999999998</v>
      </c>
      <c r="F7" s="12"/>
      <c r="I7" s="18"/>
      <c r="J7" s="18"/>
      <c r="K7" s="18"/>
    </row>
    <row r="8" spans="1:14" s="17" customFormat="1" ht="30.75" customHeight="1">
      <c r="A8" s="19" t="s">
        <v>7</v>
      </c>
      <c r="B8" s="34">
        <v>62.71</v>
      </c>
      <c r="C8" s="36">
        <v>0</v>
      </c>
      <c r="D8" s="34">
        <v>62.71</v>
      </c>
      <c r="F8" s="12"/>
      <c r="I8" s="18"/>
      <c r="J8" s="18"/>
      <c r="K8" s="18"/>
    </row>
    <row r="9" spans="1:14" s="17" customFormat="1" ht="30.75" customHeight="1">
      <c r="A9" s="16" t="s">
        <v>8</v>
      </c>
      <c r="B9" s="34">
        <v>2999.84</v>
      </c>
      <c r="C9" s="34">
        <v>1854.61</v>
      </c>
      <c r="D9" s="34">
        <v>1145.24</v>
      </c>
      <c r="F9" s="12"/>
      <c r="I9" s="18"/>
      <c r="J9" s="18"/>
      <c r="K9" s="18"/>
    </row>
    <row r="10" spans="1:14" s="17" customFormat="1" ht="30.75" customHeight="1">
      <c r="A10" s="16" t="s">
        <v>9</v>
      </c>
      <c r="B10" s="34">
        <v>22653.48</v>
      </c>
      <c r="C10" s="34">
        <v>10660.91</v>
      </c>
      <c r="D10" s="34">
        <v>11992.57</v>
      </c>
      <c r="F10" s="12"/>
      <c r="I10" s="18"/>
      <c r="J10" s="18"/>
      <c r="K10" s="18"/>
    </row>
    <row r="11" spans="1:14" ht="30.75" customHeight="1">
      <c r="A11" s="16" t="s">
        <v>10</v>
      </c>
      <c r="B11" s="34">
        <v>66522.92</v>
      </c>
      <c r="C11" s="34">
        <v>33338.379999999997</v>
      </c>
      <c r="D11" s="34">
        <v>33184.53</v>
      </c>
      <c r="F11" s="12"/>
      <c r="I11" s="20"/>
      <c r="J11" s="20"/>
      <c r="K11" s="20"/>
    </row>
    <row r="12" spans="1:14" ht="30.75" customHeight="1">
      <c r="A12" s="16" t="s">
        <v>11</v>
      </c>
      <c r="B12" s="34">
        <v>86686.399999999994</v>
      </c>
      <c r="C12" s="34">
        <v>44065</v>
      </c>
      <c r="D12" s="34">
        <v>42621.4</v>
      </c>
      <c r="F12" s="12"/>
      <c r="I12" s="20"/>
      <c r="J12" s="20"/>
      <c r="K12" s="20"/>
    </row>
    <row r="13" spans="1:14" ht="30.75" customHeight="1">
      <c r="A13" s="16" t="s">
        <v>12</v>
      </c>
      <c r="B13" s="34">
        <v>118678.81</v>
      </c>
      <c r="C13" s="34">
        <v>65201.57</v>
      </c>
      <c r="D13" s="34">
        <v>53477.23</v>
      </c>
      <c r="F13" s="12"/>
      <c r="I13" s="20"/>
      <c r="J13" s="20"/>
      <c r="K13" s="20"/>
    </row>
    <row r="14" spans="1:14" ht="30.75" customHeight="1">
      <c r="A14" s="21" t="s">
        <v>13</v>
      </c>
      <c r="B14" s="34">
        <v>20848.04</v>
      </c>
      <c r="C14" s="34">
        <v>12775.75</v>
      </c>
      <c r="D14" s="34">
        <v>8072.28</v>
      </c>
      <c r="F14" s="12"/>
    </row>
    <row r="15" spans="1:14" ht="30" customHeight="1">
      <c r="B15" s="38" t="s">
        <v>14</v>
      </c>
      <c r="C15" s="38"/>
      <c r="D15" s="38"/>
      <c r="F15" s="12"/>
    </row>
    <row r="16" spans="1:14" s="14" customFormat="1" ht="26.25" customHeight="1">
      <c r="A16" s="13" t="s">
        <v>6</v>
      </c>
      <c r="B16" s="22">
        <f>+B6/$B$6*100</f>
        <v>100</v>
      </c>
      <c r="C16" s="22">
        <f>+C6/$C$6*100</f>
        <v>100</v>
      </c>
      <c r="D16" s="22">
        <f>+D6/$D$6*100</f>
        <v>100</v>
      </c>
      <c r="F16" s="23">
        <f>SUM(F18:F25)</f>
        <v>100</v>
      </c>
      <c r="G16" s="23">
        <f>SUM(G18:G25)</f>
        <v>99.999999999999986</v>
      </c>
      <c r="H16" s="23">
        <f>SUM(H18:H25)</f>
        <v>100</v>
      </c>
    </row>
    <row r="17" spans="1:12" s="14" customFormat="1" ht="6" customHeight="1">
      <c r="A17" s="13"/>
      <c r="B17" s="22"/>
      <c r="C17" s="22"/>
      <c r="D17" s="24"/>
      <c r="G17" s="25"/>
    </row>
    <row r="18" spans="1:12" s="17" customFormat="1" ht="27.75" customHeight="1">
      <c r="A18" s="16" t="s">
        <v>16</v>
      </c>
      <c r="B18" s="4">
        <f t="shared" ref="B18" si="0">+B7/$B$6*100</f>
        <v>0.10092106035029844</v>
      </c>
      <c r="C18" s="31">
        <f t="shared" ref="C18:C19" si="1">+C7/$C$6*100</f>
        <v>0</v>
      </c>
      <c r="D18" s="4">
        <f>+D7/$D$6*100</f>
        <v>0.21322572120844652</v>
      </c>
      <c r="F18" s="26">
        <f t="shared" ref="F18:H25" si="2">ROUND(B18,1)</f>
        <v>0.1</v>
      </c>
      <c r="G18" s="26">
        <f>ROUND(C18,1)</f>
        <v>0</v>
      </c>
      <c r="H18" s="26">
        <f>ROUND(D18,1)</f>
        <v>0.2</v>
      </c>
    </row>
    <row r="19" spans="1:12" s="17" customFormat="1" ht="30.75" customHeight="1">
      <c r="A19" s="19" t="s">
        <v>7</v>
      </c>
      <c r="B19" s="29">
        <f>+B8/$B$6*100</f>
        <v>1.9672250457142191E-2</v>
      </c>
      <c r="C19" s="31">
        <f t="shared" si="1"/>
        <v>0</v>
      </c>
      <c r="D19" s="29">
        <f t="shared" ref="D19:D24" si="3">+D8/$D$6*100</f>
        <v>4.156347324292587E-2</v>
      </c>
      <c r="F19" s="26">
        <f t="shared" si="2"/>
        <v>0</v>
      </c>
      <c r="G19" s="26">
        <f t="shared" si="2"/>
        <v>0</v>
      </c>
      <c r="H19" s="26">
        <f t="shared" si="2"/>
        <v>0</v>
      </c>
    </row>
    <row r="20" spans="1:12" s="17" customFormat="1" ht="30.75" customHeight="1">
      <c r="A20" s="16" t="s">
        <v>8</v>
      </c>
      <c r="B20" s="4">
        <f t="shared" ref="B20:B21" si="4">+B9/$B$6*100</f>
        <v>0.94105571378334307</v>
      </c>
      <c r="C20" s="4">
        <f t="shared" ref="C20:C25" si="5">+C9/$C$6*100</f>
        <v>1.1046168219500818</v>
      </c>
      <c r="D20" s="4">
        <f t="shared" si="3"/>
        <v>0.75905201876460571</v>
      </c>
      <c r="F20" s="26">
        <f t="shared" si="2"/>
        <v>0.9</v>
      </c>
      <c r="G20" s="26">
        <f t="shared" si="2"/>
        <v>1.1000000000000001</v>
      </c>
      <c r="H20" s="26">
        <f t="shared" si="2"/>
        <v>0.8</v>
      </c>
    </row>
    <row r="21" spans="1:12" s="17" customFormat="1" ht="30.75" customHeight="1">
      <c r="A21" s="16" t="s">
        <v>9</v>
      </c>
      <c r="B21" s="4">
        <f t="shared" si="4"/>
        <v>7.1064412738935019</v>
      </c>
      <c r="C21" s="4">
        <f t="shared" si="5"/>
        <v>6.3497018366642299</v>
      </c>
      <c r="D21" s="4">
        <f t="shared" si="3"/>
        <v>7.948538706887506</v>
      </c>
      <c r="F21" s="26">
        <f t="shared" si="2"/>
        <v>7.1</v>
      </c>
      <c r="G21" s="26">
        <f>ROUND(C21,1)</f>
        <v>6.3</v>
      </c>
      <c r="H21" s="26">
        <f t="shared" si="2"/>
        <v>7.9</v>
      </c>
    </row>
    <row r="22" spans="1:12" ht="30.75" customHeight="1">
      <c r="A22" s="16" t="s">
        <v>10</v>
      </c>
      <c r="B22" s="4">
        <f>+B11/$B$6*100</f>
        <v>20.868370967635681</v>
      </c>
      <c r="C22" s="4">
        <v>20</v>
      </c>
      <c r="D22" s="4">
        <v>22.1</v>
      </c>
      <c r="F22" s="26">
        <f t="shared" si="2"/>
        <v>20.9</v>
      </c>
      <c r="G22" s="26">
        <f t="shared" si="2"/>
        <v>20</v>
      </c>
      <c r="H22" s="26">
        <f t="shared" si="2"/>
        <v>22.1</v>
      </c>
    </row>
    <row r="23" spans="1:12" ht="30.75" customHeight="1">
      <c r="A23" s="16" t="s">
        <v>11</v>
      </c>
      <c r="B23" s="4">
        <v>27.3</v>
      </c>
      <c r="C23" s="4">
        <f t="shared" si="5"/>
        <v>26.245377874178587</v>
      </c>
      <c r="D23" s="4">
        <f>+D12/$D$6*100</f>
        <v>28.24897812910287</v>
      </c>
      <c r="F23" s="26">
        <f t="shared" si="2"/>
        <v>27.3</v>
      </c>
      <c r="G23" s="26">
        <f t="shared" si="2"/>
        <v>26.2</v>
      </c>
      <c r="H23" s="26">
        <f t="shared" si="2"/>
        <v>28.2</v>
      </c>
    </row>
    <row r="24" spans="1:12" ht="30.75" customHeight="1">
      <c r="A24" s="16" t="s">
        <v>12</v>
      </c>
      <c r="B24" s="4">
        <f>+B13/$B$6*100</f>
        <v>37.229776339907374</v>
      </c>
      <c r="C24" s="4">
        <f t="shared" si="5"/>
        <v>38.834445538175572</v>
      </c>
      <c r="D24" s="4">
        <f t="shared" si="3"/>
        <v>35.444098520344333</v>
      </c>
      <c r="F24" s="26">
        <f t="shared" si="2"/>
        <v>37.200000000000003</v>
      </c>
      <c r="G24" s="26">
        <f t="shared" si="2"/>
        <v>38.799999999999997</v>
      </c>
      <c r="H24" s="26">
        <f t="shared" si="2"/>
        <v>35.4</v>
      </c>
    </row>
    <row r="25" spans="1:12" ht="31.5" customHeight="1">
      <c r="A25" s="27" t="s">
        <v>13</v>
      </c>
      <c r="B25" s="4">
        <f>+B14/$B$6*100</f>
        <v>6.5400711915247767</v>
      </c>
      <c r="C25" s="5">
        <f t="shared" si="5"/>
        <v>7.6093132049480801</v>
      </c>
      <c r="D25" s="4">
        <f>+D14/$D$6*100</f>
        <v>5.3502151776336406</v>
      </c>
      <c r="F25" s="26">
        <f t="shared" si="2"/>
        <v>6.5</v>
      </c>
      <c r="G25" s="26">
        <f t="shared" si="2"/>
        <v>7.6</v>
      </c>
      <c r="H25" s="26">
        <f>ROUND(D25,1)</f>
        <v>5.4</v>
      </c>
      <c r="L25" s="32"/>
    </row>
    <row r="26" spans="1:12" ht="33" customHeight="1">
      <c r="A26" s="6" t="s">
        <v>17</v>
      </c>
      <c r="B26" s="28"/>
      <c r="C26" s="28"/>
      <c r="D26" s="28"/>
      <c r="L26" s="33"/>
    </row>
    <row r="27" spans="1:12" ht="22.5" customHeight="1">
      <c r="A27" s="30" t="s">
        <v>18</v>
      </c>
    </row>
    <row r="28" spans="1:12" ht="25.5" customHeight="1">
      <c r="A28" s="6" t="s">
        <v>19</v>
      </c>
    </row>
    <row r="62" spans="1:1" ht="30.75" customHeight="1">
      <c r="A62" s="3" t="s">
        <v>15</v>
      </c>
    </row>
  </sheetData>
  <mergeCells count="2">
    <mergeCell ref="B5:D5"/>
    <mergeCell ref="B15:D15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Natsuto</cp:lastModifiedBy>
  <cp:lastPrinted>2020-12-07T08:24:20Z</cp:lastPrinted>
  <dcterms:created xsi:type="dcterms:W3CDTF">2019-10-16T04:01:06Z</dcterms:created>
  <dcterms:modified xsi:type="dcterms:W3CDTF">2021-01-06T03:55:02Z</dcterms:modified>
</cp:coreProperties>
</file>