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2.รายงาน สรง.2563\พฤศจิกายน ไตรมาส 4  2563\"/>
    </mc:Choice>
  </mc:AlternateContent>
  <xr:revisionPtr revIDLastSave="0" documentId="13_ncr:1_{2CFE8E9D-FF24-4240-AC79-0E6DAB78348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6" sheetId="1" r:id="rId1"/>
    <sheet name="Sheet1" sheetId="2" r:id="rId2"/>
  </sheets>
  <definedNames>
    <definedName name="_xlnm.Print_Area" localSheetId="0">ตารางที่6!$A$1:$D$28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D26" i="1" l="1"/>
  <c r="C24" i="1"/>
  <c r="B21" i="1"/>
  <c r="C21" i="1" l="1"/>
  <c r="D22" i="1" l="1"/>
  <c r="B24" i="1" l="1"/>
  <c r="C23" i="1"/>
  <c r="D19" i="1" l="1"/>
  <c r="F24" i="1" l="1"/>
  <c r="G23" i="1"/>
  <c r="D21" i="1"/>
  <c r="H21" i="1" s="1"/>
  <c r="H19" i="1"/>
  <c r="C17" i="1"/>
  <c r="B22" i="1"/>
  <c r="F22" i="1" s="1"/>
  <c r="F20" i="1"/>
  <c r="D23" i="1"/>
  <c r="H23" i="1" s="1"/>
  <c r="C26" i="1"/>
  <c r="G26" i="1" s="1"/>
  <c r="B17" i="1"/>
  <c r="B25" i="1" l="1"/>
  <c r="F25" i="1" s="1"/>
  <c r="F21" i="1"/>
  <c r="C25" i="1"/>
  <c r="G25" i="1" s="1"/>
  <c r="F26" i="1"/>
  <c r="D24" i="1"/>
  <c r="H24" i="1" s="1"/>
  <c r="F19" i="1"/>
  <c r="B23" i="1"/>
  <c r="F23" i="1" s="1"/>
  <c r="G20" i="1"/>
  <c r="G22" i="1"/>
  <c r="H26" i="1"/>
  <c r="D17" i="1"/>
  <c r="H20" i="1"/>
  <c r="H22" i="1"/>
  <c r="D25" i="1"/>
  <c r="H25" i="1" s="1"/>
  <c r="G19" i="1"/>
  <c r="G21" i="1"/>
  <c r="G24" i="1"/>
  <c r="H17" i="1" l="1"/>
  <c r="F17" i="1"/>
  <c r="G17" i="1"/>
</calcChain>
</file>

<file path=xl/sharedStrings.xml><?xml version="1.0" encoding="utf-8"?>
<sst xmlns="http://schemas.openxmlformats.org/spreadsheetml/2006/main" count="48" uniqueCount="24">
  <si>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</si>
  <si>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</si>
  <si>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</si>
  <si>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</si>
  <si>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</si>
  <si>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</si>
  <si>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</si>
  <si>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</si>
  <si>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</si>
  <si>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</si>
  <si>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</si>
  <si>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</si>
  <si>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</si>
  <si>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</si>
  <si>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</si>
  <si>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เดือนพฤศจิกายน พ.ศ. 2554</t>
  </si>
  <si>
    <r>
      <t xml:space="preserve">1.        0 ชั่วโมง </t>
    </r>
    <r>
      <rPr>
        <vertAlign val="superscript"/>
        <sz val="18"/>
        <rFont val="TH SarabunPSK"/>
        <family val="2"/>
      </rPr>
      <t>1/</t>
    </r>
  </si>
  <si>
    <t>-</t>
  </si>
  <si>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</si>
  <si>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</si>
  <si>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</si>
  <si>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</si>
  <si>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>ที่มา : โครงการสำรวจภาวะการทำงานของประชากรจังหวัดเลย เดือนพฤศจิกายน พ.ศ. 2563</t>
  </si>
  <si>
    <t xml:space="preserve">               เดือนพฤศจิกายน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</si>
</sst>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0" formatCode=".\ ."/>
    <numFmt numFmtId="191" formatCode="0.\3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vertAlign val="superscript"/>
      <sz val="18"/>
      <name val="TH SarabunPSK"/>
      <family val="2"/>
    </font>
    <font>
      <vertAlign val="superscript"/>
      <sz val="16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1" applyFont="1"/>
    <xf numFmtId="188" fontId="3" fillId="0" borderId="0" xfId="1" applyNumberFormat="1" applyFont="1" applyFill="1" applyAlignment="1">
      <alignment horizontal="right" vertical="center" wrapText="1"/>
    </xf>
    <xf numFmtId="188" fontId="3" fillId="0" borderId="3" xfId="1" applyNumberFormat="1" applyFont="1" applyFill="1" applyBorder="1" applyAlignment="1">
      <alignment horizontal="right" vertical="center" wrapText="1"/>
    </xf>
    <xf numFmtId="0" fontId="5" fillId="0" borderId="0" xfId="1" applyFont="1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187" fontId="2" fillId="0" borderId="0" xfId="2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Fill="1" applyAlignment="1">
      <alignment horizontal="right" vertical="center" wrapText="1"/>
    </xf>
    <xf numFmtId="189" fontId="2" fillId="0" borderId="0" xfId="1" applyNumberFormat="1" applyFont="1" applyAlignment="1">
      <alignment vertical="center"/>
    </xf>
    <xf numFmtId="188" fontId="2" fillId="0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9" fontId="3" fillId="0" borderId="2" xfId="1" applyNumberFormat="1" applyFont="1" applyBorder="1"/>
    <xf numFmtId="190" fontId="3" fillId="0" borderId="0" xfId="1" applyNumberFormat="1" applyFont="1" applyFill="1" applyAlignment="1">
      <alignment horizontal="right" vertical="center" wrapText="1"/>
    </xf>
    <xf numFmtId="191" fontId="3" fillId="0" borderId="0" xfId="1" applyNumberFormat="1" applyFont="1" applyFill="1" applyAlignment="1">
      <alignment horizontal="right" vertical="center" wrapText="1"/>
    </xf>
    <xf numFmtId="189" fontId="3" fillId="0" borderId="0" xfId="1" applyNumberFormat="1" applyFont="1" applyFill="1" applyAlignment="1">
      <alignment horizontal="right" vertical="center" wrapText="1"/>
    </xf>
    <xf numFmtId="189" fontId="3" fillId="0" borderId="0" xfId="1" applyNumberFormat="1" applyFont="1" applyBorder="1"/>
    <xf numFmtId="0" fontId="3" fillId="0" borderId="0" xfId="1" applyFont="1" applyBorder="1"/>
    <xf numFmtId="187" fontId="2" fillId="0" borderId="0" xfId="2" applyNumberFormat="1" applyFont="1" applyFill="1" applyBorder="1" applyAlignment="1">
      <alignment horizontal="right" vertical="center" wrapText="1"/>
    </xf>
    <xf numFmtId="187" fontId="2" fillId="0" borderId="0" xfId="2" applyNumberFormat="1" applyFont="1" applyFill="1" applyAlignment="1">
      <alignment horizontal="right" vertical="center" wrapText="1"/>
    </xf>
    <xf numFmtId="187" fontId="3" fillId="0" borderId="0" xfId="2" applyNumberFormat="1" applyFont="1"/>
    <xf numFmtId="187" fontId="3" fillId="0" borderId="0" xfId="2" applyNumberFormat="1" applyFont="1" applyAlignment="1">
      <alignment horizontal="right"/>
    </xf>
    <xf numFmtId="0" fontId="8" fillId="0" borderId="0" xfId="0" applyFont="1" applyAlignment="1"/>
    <xf numFmtId="0" fontId="2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63"/>
  <sheetViews>
    <sheetView showGridLines="0" tabSelected="1" view="pageBreakPreview" topLeftCell="A4" zoomScale="75" zoomScaleNormal="75" zoomScaleSheetLayoutView="75" workbookViewId="0">
      <selection activeCell="A3" sqref="A3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6" width="14.28515625" style="3" hidden="1" customWidth="1"/>
    <col min="7" max="8" width="9.7109375" style="3" hidden="1" customWidth="1"/>
    <col min="9" max="9" width="9.7109375" style="3" bestFit="1" customWidth="1"/>
    <col min="10" max="10" width="11.5703125" style="3" bestFit="1" customWidth="1"/>
    <col min="11" max="12" width="12.85546875" style="3" bestFit="1" customWidth="1"/>
    <col min="13" max="13" width="14.28515625" style="3" bestFit="1" customWidth="1"/>
    <col min="14" max="14" width="12.85546875" style="3" bestFit="1" customWidth="1"/>
    <col min="15" max="16384" width="9.140625" style="3"/>
  </cols>
  <sheetData>
    <row r="1" spans="1:14" s="8" customFormat="1" ht="23.25" x14ac:dyDescent="0.35">
      <c r="A1" s="7" t="s">
        <v>0</v>
      </c>
      <c r="B1" s="3"/>
      <c r="C1" s="3"/>
      <c r="D1" s="3"/>
    </row>
    <row r="2" spans="1:14" s="2" customFormat="1" ht="23.25" x14ac:dyDescent="0.35">
      <c r="A2" s="1" t="s">
        <v>23</v>
      </c>
    </row>
    <row r="3" spans="1:14" ht="9" customHeight="1" x14ac:dyDescent="0.35"/>
    <row r="4" spans="1:14" s="8" customFormat="1" ht="27" customHeight="1" x14ac:dyDescent="0.35">
      <c r="A4" s="9" t="s">
        <v>1</v>
      </c>
      <c r="B4" s="10" t="s">
        <v>2</v>
      </c>
      <c r="C4" s="10" t="s">
        <v>3</v>
      </c>
      <c r="D4" s="10" t="s">
        <v>4</v>
      </c>
    </row>
    <row r="5" spans="1:14" s="8" customFormat="1" ht="23.25" x14ac:dyDescent="0.35">
      <c r="A5" s="11"/>
      <c r="B5" s="39" t="s">
        <v>5</v>
      </c>
      <c r="C5" s="39"/>
      <c r="D5" s="39"/>
      <c r="F5" s="12"/>
      <c r="G5" s="12"/>
      <c r="H5" s="12"/>
      <c r="I5" s="12"/>
      <c r="J5" s="12"/>
      <c r="K5" s="12"/>
      <c r="L5" s="12"/>
      <c r="M5" s="12"/>
      <c r="N5" s="12"/>
    </row>
    <row r="6" spans="1:14" s="14" customFormat="1" ht="25.5" customHeight="1" x14ac:dyDescent="0.35">
      <c r="A6" s="13" t="s">
        <v>6</v>
      </c>
      <c r="B6" s="12">
        <v>316670.67</v>
      </c>
      <c r="C6" s="12">
        <v>169492.14</v>
      </c>
      <c r="D6" s="12">
        <v>147178.53</v>
      </c>
      <c r="I6" s="15"/>
      <c r="J6" s="15"/>
      <c r="K6" s="15"/>
    </row>
    <row r="7" spans="1:14" s="14" customFormat="1" ht="13.5" customHeight="1" x14ac:dyDescent="0.5">
      <c r="A7" s="13"/>
      <c r="B7" s="34"/>
      <c r="C7" s="35"/>
      <c r="D7" s="34"/>
      <c r="I7" s="15"/>
      <c r="J7" s="15"/>
      <c r="K7" s="15"/>
    </row>
    <row r="8" spans="1:14" s="17" customFormat="1" ht="27" x14ac:dyDescent="0.35">
      <c r="A8" s="16" t="s">
        <v>16</v>
      </c>
      <c r="B8" s="36">
        <v>80.040000000000006</v>
      </c>
      <c r="C8" s="37" t="s">
        <v>17</v>
      </c>
      <c r="D8" s="36">
        <v>80.040000000000006</v>
      </c>
      <c r="F8" s="12"/>
      <c r="I8" s="18"/>
      <c r="J8" s="18"/>
      <c r="K8" s="18"/>
    </row>
    <row r="9" spans="1:14" s="17" customFormat="1" ht="30.75" customHeight="1" x14ac:dyDescent="0.35">
      <c r="A9" s="19" t="s">
        <v>7</v>
      </c>
      <c r="B9" s="37" t="s">
        <v>17</v>
      </c>
      <c r="C9" s="37" t="s">
        <v>17</v>
      </c>
      <c r="D9" s="37" t="s">
        <v>17</v>
      </c>
      <c r="F9" s="12"/>
      <c r="I9" s="18"/>
      <c r="J9" s="18"/>
      <c r="K9" s="18"/>
    </row>
    <row r="10" spans="1:14" s="17" customFormat="1" ht="30.75" customHeight="1" x14ac:dyDescent="0.35">
      <c r="A10" s="16" t="s">
        <v>8</v>
      </c>
      <c r="B10" s="36">
        <v>2297.25</v>
      </c>
      <c r="C10" s="36">
        <v>1244.83</v>
      </c>
      <c r="D10" s="36">
        <v>1052.4100000000001</v>
      </c>
      <c r="F10" s="12"/>
      <c r="I10" s="18"/>
      <c r="J10" s="18"/>
      <c r="K10" s="18"/>
    </row>
    <row r="11" spans="1:14" s="17" customFormat="1" ht="30.75" customHeight="1" x14ac:dyDescent="0.35">
      <c r="A11" s="16" t="s">
        <v>9</v>
      </c>
      <c r="B11" s="36">
        <v>10501.99</v>
      </c>
      <c r="C11" s="36">
        <v>6169.51</v>
      </c>
      <c r="D11" s="36">
        <v>4332.4799999999996</v>
      </c>
      <c r="F11" s="12"/>
      <c r="I11" s="18"/>
      <c r="J11" s="18"/>
      <c r="K11" s="18"/>
    </row>
    <row r="12" spans="1:14" ht="30.75" customHeight="1" x14ac:dyDescent="0.35">
      <c r="A12" s="16" t="s">
        <v>10</v>
      </c>
      <c r="B12" s="36">
        <v>59802.28</v>
      </c>
      <c r="C12" s="36">
        <v>31000.44</v>
      </c>
      <c r="D12" s="36">
        <v>28801.84</v>
      </c>
      <c r="F12" s="12"/>
      <c r="I12" s="20"/>
      <c r="J12" s="20"/>
      <c r="K12" s="20"/>
    </row>
    <row r="13" spans="1:14" ht="30.75" customHeight="1" x14ac:dyDescent="0.35">
      <c r="A13" s="16" t="s">
        <v>11</v>
      </c>
      <c r="B13" s="36">
        <v>96020.13</v>
      </c>
      <c r="C13" s="36">
        <v>50399.12</v>
      </c>
      <c r="D13" s="36">
        <v>45621.01</v>
      </c>
      <c r="F13" s="12"/>
      <c r="I13" s="20"/>
      <c r="J13" s="20"/>
      <c r="K13" s="20"/>
    </row>
    <row r="14" spans="1:14" ht="30.75" customHeight="1" x14ac:dyDescent="0.35">
      <c r="A14" s="16" t="s">
        <v>12</v>
      </c>
      <c r="B14" s="36">
        <v>122295.94</v>
      </c>
      <c r="C14" s="36">
        <v>65951.960000000006</v>
      </c>
      <c r="D14" s="36">
        <v>56343.97</v>
      </c>
      <c r="F14" s="12"/>
      <c r="I14" s="20"/>
      <c r="J14" s="20"/>
      <c r="K14" s="20"/>
    </row>
    <row r="15" spans="1:14" ht="30.75" customHeight="1" x14ac:dyDescent="0.35">
      <c r="A15" s="21" t="s">
        <v>13</v>
      </c>
      <c r="B15" s="36">
        <v>25673.06</v>
      </c>
      <c r="C15" s="36">
        <v>14726.29</v>
      </c>
      <c r="D15" s="36">
        <v>10946.77</v>
      </c>
      <c r="F15" s="12"/>
    </row>
    <row r="16" spans="1:14" ht="30" customHeight="1" x14ac:dyDescent="0.35">
      <c r="B16" s="40" t="s">
        <v>14</v>
      </c>
      <c r="C16" s="40"/>
      <c r="D16" s="40"/>
      <c r="F16" s="12"/>
    </row>
    <row r="17" spans="1:12" s="14" customFormat="1" ht="26.25" customHeight="1" x14ac:dyDescent="0.5">
      <c r="A17" s="13" t="s">
        <v>6</v>
      </c>
      <c r="B17" s="22">
        <f>+B6/$B$6*100</f>
        <v>100</v>
      </c>
      <c r="C17" s="22">
        <f>+C6/$C$6*100</f>
        <v>100</v>
      </c>
      <c r="D17" s="22">
        <f>+D6/$D$6*100</f>
        <v>100</v>
      </c>
      <c r="F17" s="23" t="e">
        <f>SUM(F19:F26)</f>
        <v>#VALUE!</v>
      </c>
      <c r="G17" s="23" t="e">
        <f>SUM(G19:G26)</f>
        <v>#VALUE!</v>
      </c>
      <c r="H17" s="23" t="e">
        <f>SUM(H19:H26)</f>
        <v>#VALUE!</v>
      </c>
    </row>
    <row r="18" spans="1:12" s="14" customFormat="1" ht="6" customHeight="1" x14ac:dyDescent="0.5">
      <c r="A18" s="13"/>
      <c r="B18" s="22"/>
      <c r="C18" s="22"/>
      <c r="D18" s="24"/>
      <c r="G18" s="25"/>
    </row>
    <row r="19" spans="1:12" s="17" customFormat="1" ht="27.75" customHeight="1" x14ac:dyDescent="0.5">
      <c r="A19" s="16" t="s">
        <v>16</v>
      </c>
      <c r="B19" s="31">
        <v>0.1</v>
      </c>
      <c r="C19" s="29" t="s">
        <v>17</v>
      </c>
      <c r="D19" s="4">
        <f>+D8/$D$6*100</f>
        <v>5.438293207575861E-2</v>
      </c>
      <c r="F19" s="26">
        <f t="shared" ref="F19:H26" si="0">ROUND(B19,1)</f>
        <v>0.1</v>
      </c>
      <c r="G19" s="26" t="e">
        <f>ROUND(C19,1)</f>
        <v>#VALUE!</v>
      </c>
      <c r="H19" s="26">
        <f>ROUND(D19,1)</f>
        <v>0.1</v>
      </c>
    </row>
    <row r="20" spans="1:12" s="17" customFormat="1" ht="30.75" customHeight="1" x14ac:dyDescent="0.5">
      <c r="A20" s="19" t="s">
        <v>7</v>
      </c>
      <c r="B20" s="29" t="s">
        <v>17</v>
      </c>
      <c r="C20" s="29" t="s">
        <v>17</v>
      </c>
      <c r="D20" s="29" t="s">
        <v>17</v>
      </c>
      <c r="F20" s="26" t="e">
        <f t="shared" si="0"/>
        <v>#VALUE!</v>
      </c>
      <c r="G20" s="26" t="e">
        <f t="shared" si="0"/>
        <v>#VALUE!</v>
      </c>
      <c r="H20" s="26" t="e">
        <f t="shared" si="0"/>
        <v>#VALUE!</v>
      </c>
    </row>
    <row r="21" spans="1:12" s="17" customFormat="1" ht="30.75" customHeight="1" x14ac:dyDescent="0.5">
      <c r="A21" s="16" t="s">
        <v>8</v>
      </c>
      <c r="B21" s="4">
        <f t="shared" ref="B21:B22" si="1">+B10/$B$6*100</f>
        <v>0.72543819735499981</v>
      </c>
      <c r="C21" s="4">
        <f t="shared" ref="C21:C26" si="2">+C10/$C$6*100</f>
        <v>0.73444703689504409</v>
      </c>
      <c r="D21" s="4">
        <f t="shared" ref="D21:D25" si="3">+D10/$D$6*100</f>
        <v>0.7150567409526376</v>
      </c>
      <c r="F21" s="26">
        <f t="shared" si="0"/>
        <v>0.7</v>
      </c>
      <c r="G21" s="26">
        <f t="shared" si="0"/>
        <v>0.7</v>
      </c>
      <c r="H21" s="26">
        <f t="shared" si="0"/>
        <v>0.7</v>
      </c>
    </row>
    <row r="22" spans="1:12" s="17" customFormat="1" ht="30.75" customHeight="1" x14ac:dyDescent="0.5">
      <c r="A22" s="16" t="s">
        <v>9</v>
      </c>
      <c r="B22" s="4">
        <f t="shared" si="1"/>
        <v>3.3163759687627534</v>
      </c>
      <c r="C22" s="4">
        <v>3.7</v>
      </c>
      <c r="D22" s="4">
        <f t="shared" si="3"/>
        <v>2.9436902243825913</v>
      </c>
      <c r="F22" s="26">
        <f t="shared" si="0"/>
        <v>3.3</v>
      </c>
      <c r="G22" s="26">
        <f>ROUND(C22,1)</f>
        <v>3.7</v>
      </c>
      <c r="H22" s="26">
        <f t="shared" si="0"/>
        <v>2.9</v>
      </c>
    </row>
    <row r="23" spans="1:12" ht="30.75" customHeight="1" x14ac:dyDescent="0.35">
      <c r="A23" s="16" t="s">
        <v>10</v>
      </c>
      <c r="B23" s="4">
        <f>+B12/$B$6*100</f>
        <v>18.884691784054393</v>
      </c>
      <c r="C23" s="4">
        <f t="shared" si="2"/>
        <v>18.290193279759166</v>
      </c>
      <c r="D23" s="4">
        <f>+D12/$D$6*100</f>
        <v>19.569321693863909</v>
      </c>
      <c r="F23" s="26">
        <f t="shared" si="0"/>
        <v>18.899999999999999</v>
      </c>
      <c r="G23" s="26">
        <f t="shared" si="0"/>
        <v>18.3</v>
      </c>
      <c r="H23" s="26">
        <f t="shared" si="0"/>
        <v>19.600000000000001</v>
      </c>
    </row>
    <row r="24" spans="1:12" ht="30.75" customHeight="1" x14ac:dyDescent="0.35">
      <c r="A24" s="16" t="s">
        <v>11</v>
      </c>
      <c r="B24" s="30">
        <f>+B13/$B$6*100</f>
        <v>30.321762984870059</v>
      </c>
      <c r="C24" s="4">
        <f t="shared" si="2"/>
        <v>29.735372979537576</v>
      </c>
      <c r="D24" s="4">
        <f>+D13/$D$6*100</f>
        <v>30.99705507318221</v>
      </c>
      <c r="F24" s="26">
        <f t="shared" si="0"/>
        <v>30.3</v>
      </c>
      <c r="G24" s="26">
        <f t="shared" si="0"/>
        <v>29.7</v>
      </c>
      <c r="H24" s="26">
        <f t="shared" si="0"/>
        <v>31</v>
      </c>
    </row>
    <row r="25" spans="1:12" ht="30.75" customHeight="1" x14ac:dyDescent="0.35">
      <c r="A25" s="16" t="s">
        <v>12</v>
      </c>
      <c r="B25" s="4">
        <f>+B14/$B$6*100</f>
        <v>38.619282297283803</v>
      </c>
      <c r="C25" s="4">
        <f t="shared" si="2"/>
        <v>38.911515306845494</v>
      </c>
      <c r="D25" s="4">
        <f t="shared" si="3"/>
        <v>38.2827372987079</v>
      </c>
      <c r="F25" s="26">
        <f t="shared" si="0"/>
        <v>38.6</v>
      </c>
      <c r="G25" s="26">
        <f t="shared" si="0"/>
        <v>38.9</v>
      </c>
      <c r="H25" s="26">
        <f t="shared" si="0"/>
        <v>38.299999999999997</v>
      </c>
    </row>
    <row r="26" spans="1:12" ht="31.5" customHeight="1" x14ac:dyDescent="0.35">
      <c r="A26" s="27" t="s">
        <v>13</v>
      </c>
      <c r="B26" s="4">
        <f>+B15/$B$6*100</f>
        <v>8.1071796134450977</v>
      </c>
      <c r="C26" s="5">
        <f t="shared" si="2"/>
        <v>8.6884795955729857</v>
      </c>
      <c r="D26" s="4">
        <f>+D15/$D$6*100</f>
        <v>7.4377492423657179</v>
      </c>
      <c r="F26" s="26">
        <f t="shared" si="0"/>
        <v>8.1</v>
      </c>
      <c r="G26" s="26">
        <f t="shared" si="0"/>
        <v>8.6999999999999993</v>
      </c>
      <c r="H26" s="26">
        <f>ROUND(D26,1)</f>
        <v>7.4</v>
      </c>
      <c r="L26" s="33"/>
    </row>
    <row r="27" spans="1:12" ht="33" customHeight="1" x14ac:dyDescent="0.35">
      <c r="A27" s="6" t="s">
        <v>18</v>
      </c>
      <c r="B27" s="28"/>
      <c r="C27" s="28"/>
      <c r="D27" s="28"/>
      <c r="L27" s="32"/>
    </row>
    <row r="28" spans="1:12" ht="22.5" customHeight="1" x14ac:dyDescent="0.35">
      <c r="A28" s="38" t="s">
        <v>22</v>
      </c>
    </row>
    <row r="29" spans="1:12" ht="25.5" customHeight="1" x14ac:dyDescent="0.35">
      <c r="A29" s="6"/>
    </row>
    <row r="63" spans="1:1" ht="30.75" customHeight="1" x14ac:dyDescent="0.35">
      <c r="A63" s="3" t="s">
        <v>15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M14"/>
  <sheetViews>
    <sheetView workbookViewId="0">
      <selection activeCell="E7" sqref="E7:G14"/>
    </sheetView>
  </sheetViews>
  <sheetFormatPr defaultRowHeight="21.75" x14ac:dyDescent="0.5"/>
  <sheetData>
    <row r="2" spans="4:13" x14ac:dyDescent="0.5">
      <c r="D2" t="s">
        <v>19</v>
      </c>
      <c r="E2">
        <v>316670.67</v>
      </c>
      <c r="F2">
        <v>80.040000000000006</v>
      </c>
      <c r="G2" t="s">
        <v>17</v>
      </c>
      <c r="H2">
        <v>2297.25</v>
      </c>
      <c r="I2">
        <v>10501.99</v>
      </c>
      <c r="J2">
        <v>59802.28</v>
      </c>
      <c r="K2">
        <v>96020.13</v>
      </c>
      <c r="L2">
        <v>122295.94</v>
      </c>
      <c r="M2">
        <v>25673.06</v>
      </c>
    </row>
    <row r="3" spans="4:13" x14ac:dyDescent="0.5">
      <c r="D3" t="s">
        <v>20</v>
      </c>
      <c r="E3">
        <v>169492.14</v>
      </c>
      <c r="F3" t="s">
        <v>17</v>
      </c>
      <c r="G3" t="s">
        <v>17</v>
      </c>
      <c r="H3">
        <v>1244.83</v>
      </c>
      <c r="I3">
        <v>6169.51</v>
      </c>
      <c r="J3">
        <v>31000.44</v>
      </c>
      <c r="K3">
        <v>50399.12</v>
      </c>
      <c r="L3">
        <v>65951.960000000006</v>
      </c>
      <c r="M3">
        <v>14726.29</v>
      </c>
    </row>
    <row r="4" spans="4:13" x14ac:dyDescent="0.5">
      <c r="D4" t="s">
        <v>21</v>
      </c>
      <c r="E4">
        <v>147178.53</v>
      </c>
      <c r="F4">
        <v>80.040000000000006</v>
      </c>
      <c r="G4" t="s">
        <v>17</v>
      </c>
      <c r="H4">
        <v>1052.4100000000001</v>
      </c>
      <c r="I4">
        <v>4332.4799999999996</v>
      </c>
      <c r="J4">
        <v>28801.84</v>
      </c>
      <c r="K4">
        <v>45621.01</v>
      </c>
      <c r="L4">
        <v>56343.97</v>
      </c>
      <c r="M4">
        <v>10946.77</v>
      </c>
    </row>
    <row r="6" spans="4:13" x14ac:dyDescent="0.5">
      <c r="E6">
        <v>316670.67</v>
      </c>
      <c r="F6">
        <v>169492.14</v>
      </c>
      <c r="G6">
        <v>147178.53</v>
      </c>
    </row>
    <row r="7" spans="4:13" x14ac:dyDescent="0.5">
      <c r="E7">
        <v>80.040000000000006</v>
      </c>
      <c r="F7" t="s">
        <v>17</v>
      </c>
      <c r="G7">
        <v>80.040000000000006</v>
      </c>
    </row>
    <row r="8" spans="4:13" x14ac:dyDescent="0.5">
      <c r="E8" t="s">
        <v>17</v>
      </c>
      <c r="F8" t="s">
        <v>17</v>
      </c>
      <c r="G8" t="s">
        <v>17</v>
      </c>
    </row>
    <row r="9" spans="4:13" x14ac:dyDescent="0.5">
      <c r="E9">
        <v>2297.25</v>
      </c>
      <c r="F9">
        <v>1244.83</v>
      </c>
      <c r="G9">
        <v>1052.4100000000001</v>
      </c>
    </row>
    <row r="10" spans="4:13" x14ac:dyDescent="0.5">
      <c r="E10">
        <v>10501.99</v>
      </c>
      <c r="F10">
        <v>6169.51</v>
      </c>
      <c r="G10">
        <v>4332.4799999999996</v>
      </c>
    </row>
    <row r="11" spans="4:13" x14ac:dyDescent="0.5">
      <c r="E11">
        <v>59802.28</v>
      </c>
      <c r="F11">
        <v>31000.44</v>
      </c>
      <c r="G11">
        <v>28801.84</v>
      </c>
    </row>
    <row r="12" spans="4:13" x14ac:dyDescent="0.5">
      <c r="E12">
        <v>96020.13</v>
      </c>
      <c r="F12">
        <v>50399.12</v>
      </c>
      <c r="G12">
        <v>45621.01</v>
      </c>
    </row>
    <row r="13" spans="4:13" x14ac:dyDescent="0.5">
      <c r="E13">
        <v>122295.94</v>
      </c>
      <c r="F13">
        <v>65951.960000000006</v>
      </c>
      <c r="G13">
        <v>56343.97</v>
      </c>
    </row>
    <row r="14" spans="4:13" x14ac:dyDescent="0.5">
      <c r="E14">
        <v>25673.06</v>
      </c>
      <c r="F14">
        <v>14726.29</v>
      </c>
      <c r="G14">
        <v>10946.77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ตารางที่6</vt:lpstr>
      <vt:lpstr>Sheet1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2020-12-07T08:24:20Z</cp:lastPrinted>
  <dcterms:created xsi:type="dcterms:W3CDTF">2019-10-16T04:01:06Z</dcterms:created>
  <dcterms:modified xsi:type="dcterms:W3CDTF">2021-10-18T08:16:14Z</dcterms:modified>
</cp:coreProperties>
</file>