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-q4\"/>
    </mc:Choice>
  </mc:AlternateContent>
  <xr:revisionPtr revIDLastSave="0" documentId="13_ncr:1_{D8A8D59B-1193-4608-AE3D-35237F51DBBB}" xr6:coauthVersionLast="47" xr6:coauthVersionMax="47" xr10:uidLastSave="{00000000-0000-0000-0000-000000000000}"/>
  <bookViews>
    <workbookView xWindow="2340" yWindow="2340" windowWidth="18120" windowHeight="11385" xr2:uid="{00000000-000D-0000-FFFF-FFFF00000000}"/>
  </bookViews>
  <sheets>
    <sheet name="T-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7" i="2" l="1"/>
  <c r="B7" i="2"/>
  <c r="D7" i="2" s="1"/>
  <c r="D12" i="2"/>
  <c r="B12" i="2"/>
  <c r="C12" i="2"/>
  <c r="D3" i="2"/>
  <c r="D4" i="2"/>
  <c r="D5" i="2"/>
  <c r="D6" i="2"/>
  <c r="D9" i="2"/>
  <c r="D10" i="2"/>
  <c r="D11" i="2"/>
  <c r="D2" i="2"/>
  <c r="C5" i="1" l="1"/>
  <c r="C17" i="1" s="1"/>
  <c r="D5" i="1"/>
  <c r="D17" i="1" s="1"/>
  <c r="B5" i="1"/>
  <c r="B17" i="1" s="1"/>
  <c r="B18" i="1" l="1"/>
  <c r="B22" i="1"/>
  <c r="B20" i="1"/>
  <c r="B21" i="1"/>
  <c r="B19" i="1"/>
  <c r="B23" i="1"/>
  <c r="D22" i="1"/>
  <c r="D18" i="1"/>
  <c r="D19" i="1"/>
  <c r="D21" i="1"/>
  <c r="D23" i="1"/>
  <c r="D20" i="1"/>
  <c r="C19" i="1"/>
  <c r="C18" i="1"/>
  <c r="C22" i="1"/>
  <c r="C23" i="1"/>
  <c r="C20" i="1"/>
  <c r="C21" i="1"/>
  <c r="C16" i="1"/>
  <c r="D16" i="1"/>
  <c r="B16" i="1"/>
  <c r="C15" i="1" l="1"/>
  <c r="D15" i="1"/>
  <c r="B15" i="1"/>
</calcChain>
</file>

<file path=xl/sharedStrings.xml><?xml version="1.0" encoding="utf-8"?>
<sst xmlns="http://schemas.openxmlformats.org/spreadsheetml/2006/main" count="35" uniqueCount="26">
  <si>
    <t>ชั่วโมงทำงานต่อสัปดาห์</t>
  </si>
  <si>
    <t>รวม</t>
  </si>
  <si>
    <t>ชาย</t>
  </si>
  <si>
    <t>หญิง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</si>
  <si>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</si>
  <si>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</si>
  <si>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</si>
  <si>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</si>
  <si>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</si>
  <si>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</si>
  <si>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</si>
  <si>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</si>
  <si>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</si>
  <si>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</si>
  <si>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</si>
  <si>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-</t>
  </si>
  <si>
    <t>ตารางที่ 6  จำนวนและร้อยละของผูมีงานทำ จำแนกตามชั่วโมงทำงานต่อสัปดาห์และเพศ จังหวัดหนองบัวลำภู ไตรมาสที่ 4/2564</t>
  </si>
  <si>
    <t>จำนวน (คน)</t>
  </si>
  <si>
    <t>1. น้อยกว่า 1 ชั่วโมง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</si>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</sst>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3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 vertical="center"/>
    </xf>
    <xf numFmtId="17" fontId="9" fillId="0" borderId="0" xfId="0" quotePrefix="1" applyNumberFormat="1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0" borderId="0" xfId="0" applyFont="1"/>
    <xf numFmtId="2" fontId="9" fillId="0" borderId="0" xfId="0" applyNumberFormat="1" applyFont="1"/>
    <xf numFmtId="164" fontId="9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horizontal="left" vertical="center"/>
    </xf>
    <xf numFmtId="17" fontId="9" fillId="0" borderId="0" xfId="0" quotePrefix="1" applyNumberFormat="1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13" workbookViewId="0">
      <selection activeCell="B18" sqref="B18"/>
    </sheetView>
  </sheetViews>
  <sheetFormatPr defaultColWidth="9" defaultRowHeight="24.6" customHeight="1"/>
  <cols>
    <col min="1" max="1" width="35" style="4" customWidth="1"/>
    <col min="2" max="2" width="14.42578125" style="4" customWidth="1"/>
    <col min="3" max="3" width="14" style="4" customWidth="1"/>
    <col min="4" max="4" width="12.42578125" style="4" customWidth="1"/>
    <col min="5" max="16384" width="9" style="4"/>
  </cols>
  <sheetData>
    <row r="1" spans="1:4" ht="24.6" customHeight="1">
      <c r="A1" s="3" t="s">
        <v>16</v>
      </c>
      <c r="B1" s="11"/>
      <c r="C1" s="11"/>
      <c r="D1" s="11"/>
    </row>
    <row r="2" spans="1:4" ht="24.6" customHeight="1">
      <c r="A2" s="17"/>
      <c r="B2" s="11"/>
      <c r="C2" s="11"/>
      <c r="D2" s="11"/>
    </row>
    <row r="3" spans="1:4" ht="24.6" customHeight="1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>
      <c r="A4" s="1"/>
      <c r="B4" s="26" t="s">
        <v>17</v>
      </c>
      <c r="C4" s="26"/>
      <c r="D4" s="26"/>
    </row>
    <row r="5" spans="1:4" ht="24.6" customHeight="1">
      <c r="A5" s="6" t="s">
        <v>4</v>
      </c>
      <c r="B5" s="12">
        <f>SUM(B6,B7,B8,B9,B10,B11,B12,B13)</f>
        <v>221242.90999999997</v>
      </c>
      <c r="C5" s="12">
        <f>SUM(C6,C7,C8,C9,C10,C11,C12,C13)</f>
        <v>126685.97</v>
      </c>
      <c r="D5" s="12">
        <f>SUM(D6,D7,D8,D9,D10,D11,D12,D13)</f>
        <v>94556.94</v>
      </c>
    </row>
    <row r="6" spans="1:4" ht="24.6" customHeight="1">
      <c r="A6" s="19" t="s">
        <v>18</v>
      </c>
      <c r="B6" s="13">
        <v>5311.4</v>
      </c>
      <c r="C6" s="13">
        <v>4610.54</v>
      </c>
      <c r="D6" s="13">
        <v>700.86</v>
      </c>
    </row>
    <row r="7" spans="1:4" ht="24.6" customHeight="1">
      <c r="A7" s="20" t="s">
        <v>19</v>
      </c>
      <c r="B7" s="13">
        <v>242.49</v>
      </c>
      <c r="C7" s="13">
        <v>155.49</v>
      </c>
      <c r="D7" s="13">
        <v>87</v>
      </c>
    </row>
    <row r="8" spans="1:4" ht="24.6" customHeight="1">
      <c r="A8" s="21" t="s">
        <v>20</v>
      </c>
      <c r="B8" s="13">
        <v>5123.0200000000004</v>
      </c>
      <c r="C8" s="13">
        <v>2538.9699999999998</v>
      </c>
      <c r="D8" s="13">
        <v>2584.06</v>
      </c>
    </row>
    <row r="9" spans="1:4" ht="24.6" customHeight="1">
      <c r="A9" s="20" t="s">
        <v>21</v>
      </c>
      <c r="B9" s="13">
        <v>21282.32</v>
      </c>
      <c r="C9" s="13">
        <v>12396.53</v>
      </c>
      <c r="D9" s="13">
        <v>8885.7800000000007</v>
      </c>
    </row>
    <row r="10" spans="1:4" ht="24.6" customHeight="1">
      <c r="A10" s="20" t="s">
        <v>22</v>
      </c>
      <c r="B10" s="13">
        <v>10775.52</v>
      </c>
      <c r="C10" s="13">
        <v>3671.07</v>
      </c>
      <c r="D10" s="13">
        <v>7104.44</v>
      </c>
    </row>
    <row r="11" spans="1:4" ht="24.6" customHeight="1">
      <c r="A11" s="20" t="s">
        <v>23</v>
      </c>
      <c r="B11" s="13">
        <v>44257.08</v>
      </c>
      <c r="C11" s="13">
        <v>22437.96</v>
      </c>
      <c r="D11" s="13">
        <v>21819.119999999999</v>
      </c>
    </row>
    <row r="12" spans="1:4" ht="24.6" customHeight="1">
      <c r="A12" s="20" t="s">
        <v>24</v>
      </c>
      <c r="B12" s="13">
        <v>98231.47</v>
      </c>
      <c r="C12" s="13">
        <v>59911.62</v>
      </c>
      <c r="D12" s="13">
        <v>38319.86</v>
      </c>
    </row>
    <row r="13" spans="1:4" ht="24.6" customHeight="1">
      <c r="A13" s="20" t="s">
        <v>25</v>
      </c>
      <c r="B13" s="13">
        <v>36019.61</v>
      </c>
      <c r="C13" s="13">
        <v>20963.79</v>
      </c>
      <c r="D13" s="13">
        <v>15055.82</v>
      </c>
    </row>
    <row r="14" spans="1:4" ht="24.6" customHeight="1">
      <c r="A14" s="2"/>
      <c r="B14" s="27" t="s">
        <v>13</v>
      </c>
      <c r="C14" s="27"/>
      <c r="D14" s="27"/>
    </row>
    <row r="15" spans="1:4" ht="24.6" customHeight="1">
      <c r="A15" s="6" t="s">
        <v>4</v>
      </c>
      <c r="B15" s="14">
        <f>SUM(B16,B17,B18,B19,B20,B21,B22,B23)</f>
        <v>100</v>
      </c>
      <c r="C15" s="14">
        <f t="shared" ref="C15:D15" si="0">SUM(C16,C17,C18,C19,C20,C21,C22,C23)</f>
        <v>100</v>
      </c>
      <c r="D15" s="14">
        <f t="shared" si="0"/>
        <v>100</v>
      </c>
    </row>
    <row r="16" spans="1:4" ht="24.6" customHeight="1">
      <c r="A16" s="28" t="s">
        <v>18</v>
      </c>
      <c r="B16" s="16">
        <f>(B6*100)/$B$5</f>
        <v>2.4007096995786217</v>
      </c>
      <c r="C16" s="16">
        <f>(C6*100)/$C$5</f>
        <v>3.6393453829180928</v>
      </c>
      <c r="D16" s="16">
        <f>(D6*100)/$D$5</f>
        <v>0.74120418871422866</v>
      </c>
    </row>
    <row r="17" spans="1:9" ht="24.6" customHeight="1">
      <c r="A17" s="29" t="s">
        <v>19</v>
      </c>
      <c r="B17" s="16">
        <f>(B7*100)/$B$5</f>
        <v>0.1096035122662236</v>
      </c>
      <c r="C17" s="16">
        <f>(C7*100)/$C$5</f>
        <v>0.12273655875232277</v>
      </c>
      <c r="D17" s="16">
        <f>(D7*100)/$D$5</f>
        <v>9.2008053560108854E-2</v>
      </c>
    </row>
    <row r="18" spans="1:9" ht="24.6" customHeight="1">
      <c r="A18" s="30" t="s">
        <v>20</v>
      </c>
      <c r="B18" s="16">
        <f>(B8*100)/$B$5</f>
        <v>2.3155634682259429</v>
      </c>
      <c r="C18" s="16">
        <f>(C8*100)/$C$5</f>
        <v>2.0041445789143024</v>
      </c>
      <c r="D18" s="16">
        <f>(D8*100)/$D$5</f>
        <v>2.7328084009486768</v>
      </c>
    </row>
    <row r="19" spans="1:9" ht="24.6" customHeight="1">
      <c r="A19" s="29" t="s">
        <v>21</v>
      </c>
      <c r="B19" s="16">
        <f>(B9*100)/$B$5</f>
        <v>9.6194359403426777</v>
      </c>
      <c r="C19" s="16">
        <f>(C9*100)/$C$5</f>
        <v>9.7852429909957674</v>
      </c>
      <c r="D19" s="16">
        <f>(D9*100)/$D$5</f>
        <v>9.3972795650959107</v>
      </c>
    </row>
    <row r="20" spans="1:9" ht="24.6" customHeight="1">
      <c r="A20" s="29" t="s">
        <v>22</v>
      </c>
      <c r="B20" s="16">
        <f>(B10*100)/$B$5</f>
        <v>4.8704475998801504</v>
      </c>
      <c r="C20" s="16">
        <f>(C10*100)/$C$5</f>
        <v>2.8977715527615251</v>
      </c>
      <c r="D20" s="16">
        <f>(D10*100)/$D$5</f>
        <v>7.5133988049951697</v>
      </c>
    </row>
    <row r="21" spans="1:9" ht="24.6" customHeight="1">
      <c r="A21" s="29" t="s">
        <v>23</v>
      </c>
      <c r="B21" s="16">
        <f t="shared" ref="B21:B23" si="1">(B11*100)/$B$5</f>
        <v>20.003841027041275</v>
      </c>
      <c r="C21" s="16">
        <f t="shared" ref="C21:C23" si="2">(C11*100)/$C$5</f>
        <v>17.71147981106353</v>
      </c>
      <c r="D21" s="16">
        <f t="shared" ref="D21:D23" si="3">(D11*100)/$D$5</f>
        <v>23.075112202234969</v>
      </c>
    </row>
    <row r="22" spans="1:9" ht="24.6" customHeight="1">
      <c r="A22" s="29" t="s">
        <v>24</v>
      </c>
      <c r="B22" s="16">
        <f t="shared" si="1"/>
        <v>44.399827321020148</v>
      </c>
      <c r="C22" s="16">
        <f t="shared" si="2"/>
        <v>47.291440401806135</v>
      </c>
      <c r="D22" s="16">
        <f t="shared" si="3"/>
        <v>40.525698060872102</v>
      </c>
    </row>
    <row r="23" spans="1:9" ht="24.6" customHeight="1">
      <c r="A23" s="22" t="s">
        <v>25</v>
      </c>
      <c r="B23" s="15">
        <f t="shared" si="1"/>
        <v>16.280571431644976</v>
      </c>
      <c r="C23" s="15">
        <f t="shared" si="2"/>
        <v>16.547838722788324</v>
      </c>
      <c r="D23" s="15">
        <f t="shared" si="3"/>
        <v>15.922490723578829</v>
      </c>
    </row>
    <row r="24" spans="1:9" s="19" customFormat="1" ht="7.5" customHeight="1">
      <c r="A24" s="23"/>
      <c r="F24" s="24"/>
      <c r="G24" s="24"/>
      <c r="H24" s="24"/>
      <c r="I24" s="25"/>
    </row>
    <row r="25" spans="1:9" ht="24.6" customHeight="1">
      <c r="A25" s="10" t="s">
        <v>14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2"/>
  <sheetViews>
    <sheetView workbookViewId="0">
      <selection activeCell="C8" sqref="C8"/>
    </sheetView>
  </sheetViews>
  <sheetFormatPr defaultRowHeight="15"/>
  <sheetData>
    <row r="2" spans="1:4" ht="19.5">
      <c r="A2" s="7" t="s">
        <v>5</v>
      </c>
      <c r="B2" s="13">
        <v>9208.35</v>
      </c>
      <c r="C2" s="13">
        <v>1993.65</v>
      </c>
      <c r="D2" s="18">
        <f>B2-C2</f>
        <v>7214.7000000000007</v>
      </c>
    </row>
    <row r="3" spans="1:4" ht="19.5">
      <c r="A3" s="8" t="s">
        <v>6</v>
      </c>
      <c r="B3" s="13" t="s">
        <v>15</v>
      </c>
      <c r="C3" s="13">
        <v>523.49</v>
      </c>
      <c r="D3" s="18" t="e">
        <f t="shared" ref="D3:D12" si="0">B3-C3</f>
        <v>#VALUE!</v>
      </c>
    </row>
    <row r="4" spans="1:4" ht="19.5">
      <c r="A4" s="7" t="s">
        <v>7</v>
      </c>
      <c r="B4" s="13">
        <v>4123.68</v>
      </c>
      <c r="C4" s="13">
        <v>1994.28</v>
      </c>
      <c r="D4" s="18">
        <f t="shared" si="0"/>
        <v>2129.4000000000005</v>
      </c>
    </row>
    <row r="5" spans="1:4" ht="19.5">
      <c r="A5" s="9" t="s">
        <v>8</v>
      </c>
      <c r="B5" s="13">
        <v>22038.41</v>
      </c>
      <c r="C5" s="13">
        <v>22669.27</v>
      </c>
      <c r="D5" s="18">
        <f t="shared" si="0"/>
        <v>-630.86000000000058</v>
      </c>
    </row>
    <row r="6" spans="1:4" ht="19.5">
      <c r="A6" s="9" t="s">
        <v>9</v>
      </c>
      <c r="B6" s="13">
        <v>21583.360000000001</v>
      </c>
      <c r="C6" s="13">
        <v>18251.63</v>
      </c>
      <c r="D6" s="18">
        <f t="shared" si="0"/>
        <v>3331.7299999999996</v>
      </c>
    </row>
    <row r="7" spans="1:4" ht="19.5">
      <c r="A7" s="9"/>
      <c r="B7" s="13">
        <f>SUM(B3:B6)</f>
        <v>47745.45</v>
      </c>
      <c r="C7" s="13">
        <f>SUM(C3:C6)</f>
        <v>43438.67</v>
      </c>
      <c r="D7" s="18">
        <f t="shared" si="0"/>
        <v>4306.7799999999988</v>
      </c>
    </row>
    <row r="8" spans="1:4" ht="19.5">
      <c r="A8" s="9"/>
      <c r="B8" s="13"/>
      <c r="C8" s="13"/>
      <c r="D8" s="18"/>
    </row>
    <row r="9" spans="1:4" ht="19.5">
      <c r="A9" s="9" t="s">
        <v>10</v>
      </c>
      <c r="B9" s="13">
        <v>57222.49</v>
      </c>
      <c r="C9" s="13">
        <v>37840.03</v>
      </c>
      <c r="D9" s="18">
        <f t="shared" si="0"/>
        <v>19382.46</v>
      </c>
    </row>
    <row r="10" spans="1:4" ht="19.5">
      <c r="A10" s="9" t="s">
        <v>11</v>
      </c>
      <c r="B10" s="13">
        <v>82757.210000000006</v>
      </c>
      <c r="C10" s="13">
        <v>111276.79</v>
      </c>
      <c r="D10" s="18">
        <f t="shared" si="0"/>
        <v>-28519.579999999987</v>
      </c>
    </row>
    <row r="11" spans="1:4" ht="19.5">
      <c r="A11" s="9" t="s">
        <v>12</v>
      </c>
      <c r="B11" s="13">
        <v>26253.88</v>
      </c>
      <c r="C11" s="13">
        <v>32400.69</v>
      </c>
      <c r="D11" s="18">
        <f t="shared" si="0"/>
        <v>-6146.8099999999977</v>
      </c>
    </row>
    <row r="12" spans="1:4">
      <c r="B12" s="18">
        <f>SUM(B9:B11)</f>
        <v>166233.58000000002</v>
      </c>
      <c r="C12" s="18">
        <f>SUM(C9:C11)</f>
        <v>181517.51</v>
      </c>
      <c r="D12" s="18">
        <f t="shared" si="0"/>
        <v>-15283.929999999993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2016-11-17T04:17:14Z</cp:lastPrinted>
  <dcterms:created xsi:type="dcterms:W3CDTF">2013-01-09T03:39:43Z</dcterms:created>
  <dcterms:modified xsi:type="dcterms:W3CDTF">2022-02-28T08:40:00Z</dcterms:modified>
</cp:coreProperties>
</file>