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เฉลี่ย 4ไตรมาส\"/>
    </mc:Choice>
  </mc:AlternateContent>
  <bookViews>
    <workbookView xWindow="240" yWindow="615" windowWidth="7260" windowHeight="3645"/>
  </bookViews>
  <sheets>
    <sheet name="ตาราง6" sheetId="6" r:id="rId1"/>
  </sheets>
  <calcPr calcId="162913"/>
</workbook>
</file>

<file path=xl/calcChain.xml><?xml version="1.0" encoding="utf-8"?>
<calcChain xmlns="http://schemas.openxmlformats.org/spreadsheetml/2006/main">
  <c r="B12" i="6" l="1"/>
  <c r="B9" i="6"/>
  <c r="B8" i="6" l="1"/>
  <c r="B11" i="6"/>
  <c r="B13" i="6"/>
  <c r="B14" i="6"/>
  <c r="B15" i="6"/>
  <c r="B7" i="6" l="1"/>
  <c r="B19" i="6" s="1"/>
  <c r="B18" i="6" l="1"/>
  <c r="B20" i="6"/>
  <c r="B24" i="6"/>
  <c r="B23" i="6"/>
  <c r="B21" i="6"/>
  <c r="B25" i="6"/>
  <c r="B22" i="6"/>
  <c r="B17" i="6" l="1"/>
</calcChain>
</file>

<file path=xl/sharedStrings.xml><?xml version="1.0" encoding="utf-8"?>
<sst xmlns="http://schemas.openxmlformats.org/spreadsheetml/2006/main" count="31" uniqueCount="22">
  <si>
    <t>-</t>
  </si>
  <si>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</si>
  <si>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</si>
  <si>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</si>
  <si>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</si>
  <si>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</si>
  <si>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</si>
  <si>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</si>
  <si>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</si>
  <si>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</si>
  <si>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</si>
  <si>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</si>
  <si>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</si>
  <si>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</si>
  <si>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</si>
  <si>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</si>
  <si>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</si>
  <si>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</si>
  <si>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</si>
  <si>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t>เฉลี่ย</t>
  </si>
  <si>
    <t xml:space="preserve">             รายไตรมาส พ.ศ. 2563</t>
  </si>
  <si>
    <t>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</si>
</sst>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8" formatCode="0.0"/>
    <numFmt numFmtId="189" formatCode="_-* #,##0_-;\-* #,##0_-;_-* &quot;-&quot;??_-;_-@_-"/>
    <numFmt numFmtId="190" formatCode="_-* #,##0.0_-;\-* #,##0.0_-;_-* &quot;-&quot;??_-;_-@_-"/>
    <numFmt numFmtId="191" formatCode="#,##0;[Red]#,##0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0" fontId="7" fillId="0" borderId="2" xfId="0" applyFont="1" applyBorder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7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17" fontId="8" fillId="0" borderId="0" xfId="1" quotePrefix="1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189" fontId="7" fillId="0" borderId="0" xfId="0" applyNumberFormat="1" applyFont="1"/>
    <xf numFmtId="189" fontId="6" fillId="0" borderId="0" xfId="0" applyNumberFormat="1" applyFont="1"/>
    <xf numFmtId="189" fontId="1" fillId="0" borderId="0" xfId="0" applyNumberFormat="1" applyFont="1"/>
    <xf numFmtId="191" fontId="7" fillId="0" borderId="0" xfId="0" applyNumberFormat="1" applyFont="1"/>
    <xf numFmtId="191" fontId="7" fillId="0" borderId="0" xfId="6" applyNumberFormat="1" applyFont="1"/>
    <xf numFmtId="191" fontId="7" fillId="0" borderId="0" xfId="6" applyNumberFormat="1" applyFont="1" applyAlignment="1">
      <alignment horizontal="right"/>
    </xf>
    <xf numFmtId="191" fontId="6" fillId="0" borderId="0" xfId="6" applyNumberFormat="1" applyFont="1"/>
    <xf numFmtId="191" fontId="6" fillId="0" borderId="0" xfId="6" applyNumberFormat="1" applyFont="1" applyAlignment="1">
      <alignment horizontal="right"/>
    </xf>
    <xf numFmtId="190" fontId="8" fillId="0" borderId="0" xfId="0" applyNumberFormat="1" applyFont="1" applyFill="1" applyAlignment="1">
      <alignment horizontal="right"/>
    </xf>
    <xf numFmtId="191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tabSelected="1" view="pageLayout" zoomScaleNormal="100" workbookViewId="0">
      <selection activeCell="B10" sqref="B10"/>
    </sheetView>
  </sheetViews>
  <sheetFormatPr defaultColWidth="9.125" defaultRowHeight="21" x14ac:dyDescent="0.35"/>
  <cols>
    <col min="1" max="1" width="31.125" style="1" customWidth="1"/>
    <col min="2" max="6" width="11.625" style="1" customWidth="1"/>
    <col min="7" max="16384" width="9.125" style="1"/>
  </cols>
  <sheetData>
    <row r="1" spans="1:8" x14ac:dyDescent="0.35">
      <c r="A1" s="4" t="s">
        <v>18</v>
      </c>
    </row>
    <row r="2" spans="1:8" x14ac:dyDescent="0.35">
      <c r="A2" s="4" t="s">
        <v>20</v>
      </c>
    </row>
    <row r="3" spans="1:8" ht="11.25" customHeight="1" x14ac:dyDescent="0.35"/>
    <row r="4" spans="1:8" s="3" customFormat="1" ht="18.75" x14ac:dyDescent="0.3">
      <c r="A4" s="30" t="s">
        <v>3</v>
      </c>
      <c r="B4" s="27" t="s">
        <v>19</v>
      </c>
      <c r="C4" s="26" t="s">
        <v>21</v>
      </c>
      <c r="D4" s="26"/>
      <c r="E4" s="26"/>
      <c r="F4" s="26"/>
    </row>
    <row r="5" spans="1:8" s="3" customFormat="1" ht="18.75" x14ac:dyDescent="0.3">
      <c r="A5" s="31"/>
      <c r="B5" s="28"/>
      <c r="C5" s="5" t="s">
        <v>12</v>
      </c>
      <c r="D5" s="5" t="s">
        <v>13</v>
      </c>
      <c r="E5" s="5" t="s">
        <v>14</v>
      </c>
      <c r="F5" s="5" t="s">
        <v>15</v>
      </c>
    </row>
    <row r="6" spans="1:8" s="3" customFormat="1" ht="18.75" x14ac:dyDescent="0.3">
      <c r="A6" s="11"/>
      <c r="B6" s="29" t="s">
        <v>17</v>
      </c>
      <c r="C6" s="29"/>
      <c r="D6" s="29"/>
      <c r="E6" s="29"/>
      <c r="F6" s="29"/>
    </row>
    <row r="7" spans="1:8" s="3" customFormat="1" ht="18.75" x14ac:dyDescent="0.3">
      <c r="A7" s="10" t="s">
        <v>1</v>
      </c>
      <c r="B7" s="15">
        <f>SUM(B8:B15)</f>
        <v>306391.79750000004</v>
      </c>
      <c r="C7" s="18">
        <v>330542.58</v>
      </c>
      <c r="D7" s="19">
        <v>309300</v>
      </c>
      <c r="E7" s="18">
        <v>289656.09000000003</v>
      </c>
      <c r="F7" s="20">
        <v>296071</v>
      </c>
    </row>
    <row r="8" spans="1:8" s="3" customFormat="1" ht="18.75" x14ac:dyDescent="0.3">
      <c r="A8" s="12" t="s">
        <v>4</v>
      </c>
      <c r="B8" s="16">
        <f t="shared" ref="B8:B15" si="0">AVERAGE(C8:F8)</f>
        <v>53124.762499999997</v>
      </c>
      <c r="C8" s="21">
        <v>2592.2800000000002</v>
      </c>
      <c r="D8" s="21">
        <v>138498.41</v>
      </c>
      <c r="E8" s="22">
        <v>52601.47</v>
      </c>
      <c r="F8" s="22">
        <v>18806.89</v>
      </c>
      <c r="H8" s="16"/>
    </row>
    <row r="9" spans="1:8" s="3" customFormat="1" ht="18.75" x14ac:dyDescent="0.3">
      <c r="A9" s="12" t="s">
        <v>5</v>
      </c>
      <c r="B9" s="16">
        <f>(C9+E9+F9)/4</f>
        <v>572.76</v>
      </c>
      <c r="C9" s="21">
        <v>420.63</v>
      </c>
      <c r="D9" s="23" t="s">
        <v>0</v>
      </c>
      <c r="E9" s="22">
        <v>704.02</v>
      </c>
      <c r="F9" s="22">
        <v>1166.3900000000001</v>
      </c>
      <c r="H9" s="24"/>
    </row>
    <row r="10" spans="1:8" s="3" customFormat="1" ht="18.75" x14ac:dyDescent="0.3">
      <c r="A10" s="13" t="s">
        <v>6</v>
      </c>
      <c r="B10" s="16">
        <v>4069</v>
      </c>
      <c r="C10" s="21">
        <v>2914.79</v>
      </c>
      <c r="D10" s="21">
        <v>2513.84</v>
      </c>
      <c r="E10" s="22">
        <v>4213.1499999999996</v>
      </c>
      <c r="F10" s="22">
        <v>6636.56</v>
      </c>
    </row>
    <row r="11" spans="1:8" s="3" customFormat="1" ht="18.75" x14ac:dyDescent="0.3">
      <c r="A11" s="12" t="s">
        <v>7</v>
      </c>
      <c r="B11" s="16">
        <f t="shared" si="0"/>
        <v>12310.727499999999</v>
      </c>
      <c r="C11" s="21">
        <v>8691.89</v>
      </c>
      <c r="D11" s="21">
        <v>10377.379999999999</v>
      </c>
      <c r="E11" s="22">
        <v>16961.88</v>
      </c>
      <c r="F11" s="22">
        <v>13211.76</v>
      </c>
    </row>
    <row r="12" spans="1:8" s="3" customFormat="1" ht="18.75" x14ac:dyDescent="0.3">
      <c r="A12" s="12" t="s">
        <v>8</v>
      </c>
      <c r="B12" s="16">
        <f t="shared" si="0"/>
        <v>8894.4524999999994</v>
      </c>
      <c r="C12" s="21">
        <v>5444.55</v>
      </c>
      <c r="D12" s="21">
        <v>6780.89</v>
      </c>
      <c r="E12" s="22">
        <v>8576.74</v>
      </c>
      <c r="F12" s="22">
        <v>14775.63</v>
      </c>
    </row>
    <row r="13" spans="1:8" s="3" customFormat="1" ht="18.75" x14ac:dyDescent="0.3">
      <c r="A13" s="12" t="s">
        <v>9</v>
      </c>
      <c r="B13" s="16">
        <f t="shared" si="0"/>
        <v>22838.077499999999</v>
      </c>
      <c r="C13" s="21">
        <v>18895.62</v>
      </c>
      <c r="D13" s="21">
        <v>17032.27</v>
      </c>
      <c r="E13" s="22">
        <v>25202.29</v>
      </c>
      <c r="F13" s="22">
        <v>30222.13</v>
      </c>
    </row>
    <row r="14" spans="1:8" s="3" customFormat="1" ht="18.75" x14ac:dyDescent="0.3">
      <c r="A14" s="12" t="s">
        <v>10</v>
      </c>
      <c r="B14" s="16">
        <f t="shared" si="0"/>
        <v>163805.30249999999</v>
      </c>
      <c r="C14" s="21">
        <v>227583.41</v>
      </c>
      <c r="D14" s="21">
        <v>107494.32</v>
      </c>
      <c r="E14" s="22">
        <v>145473.57</v>
      </c>
      <c r="F14" s="22">
        <v>174669.91</v>
      </c>
    </row>
    <row r="15" spans="1:8" s="3" customFormat="1" ht="18.75" x14ac:dyDescent="0.3">
      <c r="A15" s="12" t="s">
        <v>11</v>
      </c>
      <c r="B15" s="16">
        <f t="shared" si="0"/>
        <v>40776.715000000004</v>
      </c>
      <c r="C15" s="21">
        <v>63999.41</v>
      </c>
      <c r="D15" s="21">
        <v>26603.61</v>
      </c>
      <c r="E15" s="22">
        <v>35922.959999999999</v>
      </c>
      <c r="F15" s="22">
        <v>36580.879999999997</v>
      </c>
    </row>
    <row r="16" spans="1:8" s="3" customFormat="1" ht="18.75" x14ac:dyDescent="0.3">
      <c r="B16" s="25" t="s">
        <v>16</v>
      </c>
      <c r="C16" s="25"/>
      <c r="D16" s="25"/>
      <c r="E16" s="25"/>
      <c r="F16" s="25"/>
    </row>
    <row r="17" spans="1:9" s="3" customFormat="1" ht="18.75" x14ac:dyDescent="0.3">
      <c r="A17" s="10" t="s">
        <v>1</v>
      </c>
      <c r="B17" s="6">
        <f>AVERAGE(C17:F17)</f>
        <v>100</v>
      </c>
      <c r="C17" s="6">
        <v>100</v>
      </c>
      <c r="D17" s="6">
        <v>100</v>
      </c>
      <c r="E17" s="6">
        <v>100</v>
      </c>
      <c r="F17" s="6">
        <v>100</v>
      </c>
      <c r="I17" s="8"/>
    </row>
    <row r="18" spans="1:9" s="3" customFormat="1" ht="18.75" x14ac:dyDescent="0.3">
      <c r="A18" s="12" t="s">
        <v>4</v>
      </c>
      <c r="B18" s="8">
        <f>B8/$B$7*100</f>
        <v>17.33883313243723</v>
      </c>
      <c r="C18" s="8">
        <v>0.78424994443983598</v>
      </c>
      <c r="D18" s="8">
        <v>44.7</v>
      </c>
      <c r="E18" s="7">
        <v>18.100000000000001</v>
      </c>
      <c r="F18" s="7">
        <v>6.3</v>
      </c>
    </row>
    <row r="19" spans="1:9" s="3" customFormat="1" ht="18.75" x14ac:dyDescent="0.3">
      <c r="A19" s="12" t="s">
        <v>5</v>
      </c>
      <c r="B19" s="8">
        <f t="shared" ref="B19:B25" si="1">B9/$B$7*100</f>
        <v>0.1869371192941286</v>
      </c>
      <c r="C19" s="8">
        <v>0.12725440698139404</v>
      </c>
      <c r="D19" s="7" t="s">
        <v>2</v>
      </c>
      <c r="E19" s="7">
        <v>0.24305375384995354</v>
      </c>
      <c r="F19" s="7">
        <v>0.39395617942993411</v>
      </c>
    </row>
    <row r="20" spans="1:9" s="3" customFormat="1" ht="18.75" x14ac:dyDescent="0.3">
      <c r="A20" s="13" t="s">
        <v>6</v>
      </c>
      <c r="B20" s="8">
        <f t="shared" si="1"/>
        <v>1.328038163293193</v>
      </c>
      <c r="C20" s="8">
        <v>0.88181982484677157</v>
      </c>
      <c r="D20" s="8">
        <v>0.81275137407048181</v>
      </c>
      <c r="E20" s="7">
        <v>1.4545352731924259</v>
      </c>
      <c r="F20" s="8">
        <v>2.2415434135730958</v>
      </c>
    </row>
    <row r="21" spans="1:9" s="3" customFormat="1" ht="18.75" x14ac:dyDescent="0.3">
      <c r="A21" s="12" t="s">
        <v>7</v>
      </c>
      <c r="B21" s="8">
        <f t="shared" si="1"/>
        <v>4.0179690188997297</v>
      </c>
      <c r="C21" s="8">
        <v>2.6295825487899318</v>
      </c>
      <c r="D21" s="8">
        <v>3.3551180084060781</v>
      </c>
      <c r="E21" s="7">
        <v>5.8558685923019951</v>
      </c>
      <c r="F21" s="8">
        <v>4.46236206855788</v>
      </c>
    </row>
    <row r="22" spans="1:9" s="3" customFormat="1" ht="18.75" x14ac:dyDescent="0.3">
      <c r="A22" s="12" t="s">
        <v>8</v>
      </c>
      <c r="B22" s="8">
        <f t="shared" si="1"/>
        <v>2.902966911181752</v>
      </c>
      <c r="C22" s="8">
        <v>1.6471554133812354</v>
      </c>
      <c r="D22" s="8">
        <v>2.1923343032654379</v>
      </c>
      <c r="E22" s="7">
        <v>2.9610080009020345</v>
      </c>
      <c r="F22" s="8">
        <v>4.9905698295341319</v>
      </c>
    </row>
    <row r="23" spans="1:9" s="3" customFormat="1" ht="18.75" x14ac:dyDescent="0.3">
      <c r="A23" s="12" t="s">
        <v>9</v>
      </c>
      <c r="B23" s="8">
        <f t="shared" si="1"/>
        <v>7.4538801907710974</v>
      </c>
      <c r="C23" s="8">
        <v>5.7165464128706196</v>
      </c>
      <c r="D23" s="8">
        <v>5.5067151632719042</v>
      </c>
      <c r="E23" s="7">
        <v>8.7007630324637741</v>
      </c>
      <c r="F23" s="8">
        <v>10.207730578138353</v>
      </c>
    </row>
    <row r="24" spans="1:9" s="3" customFormat="1" ht="18.75" x14ac:dyDescent="0.3">
      <c r="A24" s="12" t="s">
        <v>10</v>
      </c>
      <c r="B24" s="8">
        <f t="shared" si="1"/>
        <v>53.462691833321671</v>
      </c>
      <c r="C24" s="8">
        <v>68.851465369454061</v>
      </c>
      <c r="D24" s="8">
        <v>34.754064015518914</v>
      </c>
      <c r="E24" s="7">
        <v>50.222859115442731</v>
      </c>
      <c r="F24" s="8">
        <v>58.995953673274315</v>
      </c>
    </row>
    <row r="25" spans="1:9" s="3" customFormat="1" ht="18.75" x14ac:dyDescent="0.3">
      <c r="A25" s="12" t="s">
        <v>11</v>
      </c>
      <c r="B25" s="8">
        <f t="shared" si="1"/>
        <v>13.30868363080118</v>
      </c>
      <c r="C25" s="8">
        <v>19.361926079236149</v>
      </c>
      <c r="D25" s="8">
        <v>8.6012318137730368</v>
      </c>
      <c r="E25" s="7">
        <v>12.401934998155916</v>
      </c>
      <c r="F25" s="8">
        <v>12.35544176903513</v>
      </c>
    </row>
    <row r="26" spans="1:9" s="3" customFormat="1" ht="9.1999999999999993" customHeight="1" x14ac:dyDescent="0.3">
      <c r="A26" s="9"/>
      <c r="B26" s="9"/>
      <c r="C26" s="9"/>
      <c r="D26" s="9"/>
      <c r="E26" s="9"/>
      <c r="F26" s="9"/>
    </row>
    <row r="27" spans="1:9" x14ac:dyDescent="0.35">
      <c r="A27" s="14"/>
      <c r="B27" s="3"/>
      <c r="C27" s="3"/>
    </row>
    <row r="28" spans="1:9" x14ac:dyDescent="0.35">
      <c r="B28" s="2"/>
    </row>
    <row r="30" spans="1:9" x14ac:dyDescent="0.35">
      <c r="B30" s="17"/>
    </row>
  </sheetData>
  <mergeCells count="5">
    <mergeCell ref="A4:A5"/>
    <mergeCell ref="B4:B5"/>
    <mergeCell ref="C4:F4"/>
    <mergeCell ref="B6:F6"/>
    <mergeCell ref="B16:F16"/>
  </mergeCells>
  <pageMargins left="0.19685039370078741" right="0.27559055118110237" top="0.86614173228346458" bottom="0.55118110236220474" header="0.31496062992125984" footer="0.31496062992125984"/>
  <pageSetup paperSize="9" orientation="portrait" r:id="rId1"/>
  <headerFooter>
    <oddHeader>&amp;R&amp;"TH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2021-03-10T04:01:09Z</cp:lastPrinted>
  <dcterms:created xsi:type="dcterms:W3CDTF">2014-02-26T23:21:30Z</dcterms:created>
  <dcterms:modified xsi:type="dcterms:W3CDTF">2021-03-23T04:04:46Z</dcterms:modified>
</cp:coreProperties>
</file>