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20.สถิติทรัพยากรธรรมชาติและสิ่งแวดล้อม\"/>
    </mc:Choice>
  </mc:AlternateContent>
  <bookViews>
    <workbookView xWindow="0" yWindow="0" windowWidth="16365" windowHeight="12900"/>
  </bookViews>
  <sheets>
    <sheet name="T-20.4" sheetId="25" r:id="rId1"/>
  </sheets>
  <definedNames>
    <definedName name="_xlnm.Print_Area" localSheetId="0">'T-20.4'!$A$1:$W$36</definedName>
  </definedNames>
  <calcPr calcId="152511"/>
</workbook>
</file>

<file path=xl/calcChain.xml><?xml version="1.0" encoding="utf-8"?>
<calcChain xmlns="http://schemas.openxmlformats.org/spreadsheetml/2006/main">
  <c r="F8" i="25" l="1"/>
  <c r="G8" i="25"/>
  <c r="H8" i="25"/>
  <c r="I8" i="25"/>
  <c r="L8" i="25"/>
  <c r="E8" i="25"/>
  <c r="K18" i="25" l="1"/>
  <c r="J18" i="25"/>
  <c r="K17" i="25"/>
  <c r="J17" i="25"/>
  <c r="K13" i="25"/>
  <c r="K10" i="25"/>
  <c r="K9" i="25"/>
  <c r="J8" i="25" l="1"/>
  <c r="K8" i="25"/>
</calcChain>
</file>

<file path=xl/sharedStrings.xml><?xml version="1.0" encoding="utf-8"?>
<sst xmlns="http://schemas.openxmlformats.org/spreadsheetml/2006/main" count="121" uniqueCount="64">
  <si>
    <t>รวมยอด</t>
  </si>
  <si>
    <t>Total</t>
  </si>
  <si>
    <t>อำเภอ</t>
  </si>
  <si>
    <t>District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</si>
  <si>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</si>
  <si>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</si>
  <si>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</si>
  <si>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</si>
  <si>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</si>
  <si>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</si>
  <si>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</si>
  <si>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</si>
  <si>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</si>
  <si>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</si>
  <si>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</si>
  <si>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</si>
  <si>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</si>
  <si>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</si>
  <si>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</si>
  <si>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ทั้งหมด (%)</t>
  </si>
  <si>
    <t>All water</t>
  </si>
  <si>
    <t xml:space="preserve"> loss rate (%)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</si>
  <si>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</si>
  <si>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</si>
  <si>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</si>
  <si>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</si>
  <si>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</si>
  <si>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</si>
  <si>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</si>
  <si>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>อัตราการใช้น้ำ</t>
  </si>
  <si>
    <t>(ลบ.ม./ราย)</t>
  </si>
  <si>
    <t>Water used rate</t>
  </si>
  <si>
    <t>(Cu.M. per person)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</si>
  <si>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</si>
  <si>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</si>
  <si>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</si>
  <si>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</si>
  <si>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</si>
  <si>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</si>
  <si>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</si>
  <si>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</si>
  <si>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</si>
  <si>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</si>
  <si>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</si>
  <si>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</si>
  <si>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</si>
  <si>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</si>
  <si>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</si>
  <si>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</si>
  <si>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</si>
  <si>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</si>
  <si>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</si>
  <si>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</si>
  <si>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</si>
  <si>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</si>
  <si>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</si>
  <si>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</si>
  <si>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</si>
  <si>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</si>
  <si>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Source:  Office of Waterworks Authority Area Narathiwat Branch</t>
  </si>
  <si>
    <t xml:space="preserve">       ที่มา: การประปาส่วนภูมิภาค สาขานราธิวาส   </t>
  </si>
  <si>
    <t>ตาราง 20.4 สถิติการประปา เป็นรายอำเภอ พ.ศ. 2564</t>
  </si>
  <si>
    <t>Table 20.4 Statistics of Water Supply by District: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</si>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</sst>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3"/>
      <color theme="1"/>
      <name val="Sarabun"/>
    </font>
    <font>
      <sz val="14"/>
      <name val="Cordia New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color rgb="FF7E3794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10" xfId="0" applyFont="1" applyBorder="1"/>
    <xf numFmtId="0" fontId="7" fillId="0" borderId="0" xfId="2" applyFont="1" applyFill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7" fillId="0" borderId="0" xfId="1" applyNumberFormat="1" applyFont="1" applyFill="1" applyBorder="1" applyAlignment="1">
      <alignment vertical="center"/>
    </xf>
    <xf numFmtId="44" fontId="3" fillId="0" borderId="0" xfId="4" applyFo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0" xfId="0" applyFont="1"/>
    <xf numFmtId="165" fontId="15" fillId="0" borderId="7" xfId="6" applyNumberFormat="1" applyFont="1" applyBorder="1" applyAlignment="1">
      <alignment horizontal="center"/>
    </xf>
    <xf numFmtId="164" fontId="15" fillId="0" borderId="7" xfId="6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12" fillId="0" borderId="9" xfId="6" applyNumberFormat="1" applyFont="1" applyBorder="1" applyAlignment="1">
      <alignment horizontal="center"/>
    </xf>
    <xf numFmtId="164" fontId="12" fillId="0" borderId="9" xfId="6" applyNumberFormat="1" applyFont="1" applyBorder="1" applyAlignment="1">
      <alignment horizontal="center"/>
    </xf>
    <xf numFmtId="0" fontId="5" fillId="0" borderId="0" xfId="0" applyFont="1" applyBorder="1" applyAlignment="1"/>
    <xf numFmtId="164" fontId="14" fillId="2" borderId="9" xfId="6" applyNumberFormat="1" applyFont="1" applyFill="1" applyBorder="1" applyAlignment="1">
      <alignment horizontal="center"/>
    </xf>
    <xf numFmtId="165" fontId="12" fillId="0" borderId="9" xfId="6" applyNumberFormat="1" applyFont="1" applyBorder="1" applyAlignment="1">
      <alignment horizontal="right"/>
    </xf>
    <xf numFmtId="164" fontId="12" fillId="0" borderId="9" xfId="6" applyNumberFormat="1" applyFont="1" applyBorder="1" applyAlignment="1">
      <alignment horizontal="right"/>
    </xf>
    <xf numFmtId="164" fontId="13" fillId="0" borderId="9" xfId="6" applyNumberFormat="1" applyFont="1" applyBorder="1" applyAlignment="1">
      <alignment horizontal="center"/>
    </xf>
  </cellXfs>
  <cellStyles count="7">
    <cellStyle name="Comma" xfId="6" builtinId="3"/>
    <cellStyle name="Comma 2" xfId="1"/>
    <cellStyle name="Currency" xfId="4" builtinId="4"/>
    <cellStyle name="Normal" xfId="0" builtinId="0"/>
    <cellStyle name="Normal 2" xfId="2"/>
    <cellStyle name="Normal 2 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22</xdr:row>
      <xdr:rowOff>66675</xdr:rowOff>
    </xdr:from>
    <xdr:to>
      <xdr:col>15</xdr:col>
      <xdr:colOff>28575</xdr:colOff>
      <xdr:row>23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882650</xdr:colOff>
      <xdr:row>27</xdr:row>
      <xdr:rowOff>219075</xdr:rowOff>
    </xdr:from>
    <xdr:to>
      <xdr:col>14</xdr:col>
      <xdr:colOff>103559</xdr:colOff>
      <xdr:row>29</xdr:row>
      <xdr:rowOff>200011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C3FC519D-8CCB-44A3-A4A7-59497589ED1F}"/>
            </a:ext>
          </a:extLst>
        </xdr:cNvPr>
        <xdr:cNvGrpSpPr/>
      </xdr:nvGrpSpPr>
      <xdr:grpSpPr>
        <a:xfrm>
          <a:off x="9423400" y="6124575"/>
          <a:ext cx="395659" cy="457186"/>
          <a:chOff x="9744075" y="219089"/>
          <a:chExt cx="398834" cy="457186"/>
        </a:xfrm>
      </xdr:grpSpPr>
      <xdr:sp macro="" textlink="">
        <xdr:nvSpPr>
          <xdr:cNvPr id="10" name="Circle: Hollow 9">
            <a:extLst>
              <a:ext uri="{FF2B5EF4-FFF2-40B4-BE49-F238E27FC236}">
                <a16:creationId xmlns="" xmlns:a16="http://schemas.microsoft.com/office/drawing/2014/main" id="{40F4E07D-A389-45ED-9D5C-8D78EF8437F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F80B9AD2-F914-4D64-9887-5F48EF85D994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view="pageBreakPreview" zoomScale="60" zoomScaleNormal="100" workbookViewId="0">
      <selection activeCell="T25" sqref="T25"/>
    </sheetView>
  </sheetViews>
  <sheetFormatPr defaultRowHeight="18.75"/>
  <cols>
    <col min="1" max="1" width="1.7109375" style="1" customWidth="1"/>
    <col min="2" max="2" width="6.140625" style="1" customWidth="1"/>
    <col min="3" max="3" width="5.28515625" style="1" customWidth="1"/>
    <col min="4" max="4" width="2.85546875" style="1" customWidth="1"/>
    <col min="5" max="5" width="13.42578125" style="1" customWidth="1"/>
    <col min="6" max="6" width="15.140625" style="1" customWidth="1"/>
    <col min="7" max="7" width="12.42578125" style="1" customWidth="1"/>
    <col min="8" max="8" width="11.28515625" style="1" customWidth="1"/>
    <col min="9" max="9" width="21" style="1" customWidth="1"/>
    <col min="10" max="10" width="12.140625" style="1" customWidth="1"/>
    <col min="11" max="11" width="15" style="1" customWidth="1"/>
    <col min="12" max="12" width="11" style="1" customWidth="1"/>
    <col min="13" max="13" width="0.85546875" style="1" customWidth="1"/>
    <col min="14" max="14" width="17.5703125" style="1" customWidth="1"/>
    <col min="15" max="15" width="2.42578125" style="11" customWidth="1"/>
    <col min="16" max="16" width="4.85546875" style="11" customWidth="1"/>
    <col min="17" max="16384" width="9.140625" style="11"/>
  </cols>
  <sheetData>
    <row r="1" spans="1:15" s="15" customFormat="1">
      <c r="A1" s="2"/>
      <c r="B1" s="2" t="s">
        <v>61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6" customFormat="1">
      <c r="A2" s="5"/>
      <c r="B2" s="2" t="s">
        <v>62</v>
      </c>
      <c r="C2" s="3"/>
      <c r="D2" s="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7" customFormat="1" ht="19.5" customHeight="1">
      <c r="A3" s="41"/>
      <c r="B3" s="41"/>
      <c r="C3" s="41"/>
      <c r="D3" s="41"/>
      <c r="E3" s="25"/>
      <c r="F3" s="25" t="s">
        <v>23</v>
      </c>
      <c r="G3" s="25" t="s">
        <v>23</v>
      </c>
      <c r="H3" s="17" t="s">
        <v>23</v>
      </c>
      <c r="I3" s="26" t="s">
        <v>4</v>
      </c>
      <c r="J3" s="17"/>
      <c r="K3" s="17"/>
      <c r="L3" s="17"/>
      <c r="M3" s="30"/>
      <c r="N3" s="26"/>
      <c r="O3" s="14"/>
    </row>
    <row r="4" spans="1:15" s="7" customFormat="1" ht="17.25">
      <c r="E4" s="22" t="s">
        <v>5</v>
      </c>
      <c r="F4" s="22" t="s">
        <v>22</v>
      </c>
      <c r="G4" s="22" t="s">
        <v>24</v>
      </c>
      <c r="H4" s="18" t="s">
        <v>25</v>
      </c>
      <c r="I4" s="14" t="s">
        <v>6</v>
      </c>
      <c r="J4" s="18" t="s">
        <v>18</v>
      </c>
      <c r="K4" s="18" t="s">
        <v>29</v>
      </c>
      <c r="L4" s="18" t="s">
        <v>7</v>
      </c>
      <c r="M4" s="31"/>
    </row>
    <row r="5" spans="1:15" s="7" customFormat="1" ht="17.25">
      <c r="A5" s="42" t="s">
        <v>2</v>
      </c>
      <c r="B5" s="42"/>
      <c r="C5" s="42"/>
      <c r="D5" s="42"/>
      <c r="E5" s="22" t="s">
        <v>8</v>
      </c>
      <c r="F5" s="22" t="s">
        <v>8</v>
      </c>
      <c r="G5" s="22" t="s">
        <v>8</v>
      </c>
      <c r="H5" s="18" t="s">
        <v>9</v>
      </c>
      <c r="I5" s="14" t="s">
        <v>17</v>
      </c>
      <c r="J5" s="18" t="s">
        <v>19</v>
      </c>
      <c r="K5" s="18" t="s">
        <v>30</v>
      </c>
      <c r="L5" s="18" t="s">
        <v>10</v>
      </c>
      <c r="M5" s="31"/>
      <c r="N5" s="14" t="s">
        <v>3</v>
      </c>
    </row>
    <row r="6" spans="1:15" s="7" customFormat="1" ht="17.25">
      <c r="E6" s="22" t="s">
        <v>11</v>
      </c>
      <c r="F6" s="22" t="s">
        <v>12</v>
      </c>
      <c r="G6" s="22" t="s">
        <v>27</v>
      </c>
      <c r="H6" s="18" t="s">
        <v>13</v>
      </c>
      <c r="I6" s="24" t="s">
        <v>26</v>
      </c>
      <c r="J6" s="18" t="s">
        <v>20</v>
      </c>
      <c r="K6" s="18" t="s">
        <v>31</v>
      </c>
      <c r="L6" s="18" t="s">
        <v>14</v>
      </c>
      <c r="M6" s="31"/>
      <c r="N6" s="14"/>
    </row>
    <row r="7" spans="1:15" s="7" customFormat="1" ht="17.25">
      <c r="A7" s="8"/>
      <c r="B7" s="8"/>
      <c r="C7" s="8"/>
      <c r="D7" s="8"/>
      <c r="E7" s="23" t="s">
        <v>15</v>
      </c>
      <c r="F7" s="23" t="s">
        <v>15</v>
      </c>
      <c r="G7" s="23" t="s">
        <v>15</v>
      </c>
      <c r="H7" s="19" t="s">
        <v>15</v>
      </c>
      <c r="I7" s="23" t="s">
        <v>28</v>
      </c>
      <c r="J7" s="29" t="s">
        <v>21</v>
      </c>
      <c r="K7" s="19" t="s">
        <v>32</v>
      </c>
      <c r="L7" s="19" t="s">
        <v>16</v>
      </c>
      <c r="M7" s="21"/>
      <c r="N7" s="20"/>
    </row>
    <row r="8" spans="1:15" s="7" customFormat="1" ht="22.5" customHeight="1">
      <c r="A8" s="39" t="s">
        <v>0</v>
      </c>
      <c r="B8" s="39"/>
      <c r="C8" s="39"/>
      <c r="D8" s="40"/>
      <c r="E8" s="34">
        <f>SUM(E9:E21)</f>
        <v>2770</v>
      </c>
      <c r="F8" s="35">
        <f t="shared" ref="F8:L8" si="0">SUM(F9:F21)</f>
        <v>17347058.100000001</v>
      </c>
      <c r="G8" s="35">
        <f t="shared" si="0"/>
        <v>16063378.65</v>
      </c>
      <c r="H8" s="35">
        <f t="shared" si="0"/>
        <v>8610141.5300000012</v>
      </c>
      <c r="I8" s="35">
        <f t="shared" si="0"/>
        <v>42122.2</v>
      </c>
      <c r="J8" s="35">
        <f t="shared" si="0"/>
        <v>310.76187111840699</v>
      </c>
      <c r="K8" s="35">
        <f t="shared" si="0"/>
        <v>1680.3580686069733</v>
      </c>
      <c r="L8" s="34">
        <f t="shared" si="0"/>
        <v>34916</v>
      </c>
      <c r="M8" s="6"/>
      <c r="N8" s="32" t="s">
        <v>1</v>
      </c>
    </row>
    <row r="9" spans="1:15" s="7" customFormat="1" ht="17.25">
      <c r="A9" s="36"/>
      <c r="B9" s="7" t="s">
        <v>33</v>
      </c>
      <c r="D9" s="37"/>
      <c r="E9" s="43">
        <v>1550</v>
      </c>
      <c r="F9" s="44">
        <v>10289569</v>
      </c>
      <c r="G9" s="44">
        <v>9159233</v>
      </c>
      <c r="H9" s="44">
        <v>5014084.53</v>
      </c>
      <c r="I9" s="44">
        <v>1679</v>
      </c>
      <c r="J9" s="44">
        <v>51.253900624992163</v>
      </c>
      <c r="K9" s="44">
        <f t="shared" ref="K9:K10" si="1">H9/L9</f>
        <v>274.66910599835666</v>
      </c>
      <c r="L9" s="43">
        <v>18255</v>
      </c>
      <c r="M9" s="6"/>
      <c r="N9" s="45" t="s">
        <v>46</v>
      </c>
    </row>
    <row r="10" spans="1:15" s="7" customFormat="1" ht="17.25">
      <c r="A10" s="36"/>
      <c r="B10" s="7" t="s">
        <v>34</v>
      </c>
      <c r="D10" s="37"/>
      <c r="E10" s="43">
        <v>100</v>
      </c>
      <c r="F10" s="44">
        <v>417533</v>
      </c>
      <c r="G10" s="44">
        <v>399683</v>
      </c>
      <c r="H10" s="44">
        <v>345607</v>
      </c>
      <c r="I10" s="44">
        <v>3710</v>
      </c>
      <c r="J10" s="44">
        <v>16.33787030007209</v>
      </c>
      <c r="K10" s="46">
        <f t="shared" si="1"/>
        <v>226.47903014416775</v>
      </c>
      <c r="L10" s="43">
        <v>1526</v>
      </c>
      <c r="M10" s="6"/>
      <c r="N10" s="45" t="s">
        <v>47</v>
      </c>
    </row>
    <row r="11" spans="1:15" s="7" customFormat="1" ht="17.25">
      <c r="A11" s="36"/>
      <c r="B11" s="7" t="s">
        <v>35</v>
      </c>
      <c r="D11" s="37"/>
      <c r="E11" s="47" t="s">
        <v>63</v>
      </c>
      <c r="F11" s="48" t="s">
        <v>63</v>
      </c>
      <c r="G11" s="48" t="s">
        <v>63</v>
      </c>
      <c r="H11" s="48" t="s">
        <v>63</v>
      </c>
      <c r="I11" s="48" t="s">
        <v>63</v>
      </c>
      <c r="J11" s="48" t="s">
        <v>63</v>
      </c>
      <c r="K11" s="48" t="s">
        <v>63</v>
      </c>
      <c r="L11" s="47" t="s">
        <v>63</v>
      </c>
      <c r="M11" s="6"/>
      <c r="N11" s="45" t="s">
        <v>48</v>
      </c>
    </row>
    <row r="12" spans="1:15" s="7" customFormat="1" ht="17.25">
      <c r="A12" s="36"/>
      <c r="B12" s="7" t="s">
        <v>36</v>
      </c>
      <c r="D12" s="37"/>
      <c r="E12" s="47" t="s">
        <v>63</v>
      </c>
      <c r="F12" s="48" t="s">
        <v>63</v>
      </c>
      <c r="G12" s="48" t="s">
        <v>63</v>
      </c>
      <c r="H12" s="48" t="s">
        <v>63</v>
      </c>
      <c r="I12" s="48" t="s">
        <v>63</v>
      </c>
      <c r="J12" s="48" t="s">
        <v>63</v>
      </c>
      <c r="K12" s="48" t="s">
        <v>63</v>
      </c>
      <c r="L12" s="47" t="s">
        <v>63</v>
      </c>
      <c r="M12" s="6"/>
      <c r="N12" s="45" t="s">
        <v>49</v>
      </c>
    </row>
    <row r="13" spans="1:15" s="7" customFormat="1" ht="17.25">
      <c r="A13" s="36"/>
      <c r="B13" s="7" t="s">
        <v>37</v>
      </c>
      <c r="D13" s="37"/>
      <c r="E13" s="43">
        <v>150</v>
      </c>
      <c r="F13" s="49">
        <v>813059</v>
      </c>
      <c r="G13" s="49">
        <v>799405</v>
      </c>
      <c r="H13" s="49">
        <v>470457</v>
      </c>
      <c r="I13" s="48" t="s">
        <v>63</v>
      </c>
      <c r="J13" s="44">
        <v>42.137409462289945</v>
      </c>
      <c r="K13" s="44">
        <f>H13/L13</f>
        <v>294.03562499999998</v>
      </c>
      <c r="L13" s="43">
        <v>1600</v>
      </c>
      <c r="M13" s="6"/>
      <c r="N13" s="45" t="s">
        <v>50</v>
      </c>
    </row>
    <row r="14" spans="1:15" s="7" customFormat="1" ht="17.25">
      <c r="A14" s="36"/>
      <c r="B14" s="7" t="s">
        <v>38</v>
      </c>
      <c r="D14" s="37"/>
      <c r="E14" s="43">
        <v>140</v>
      </c>
      <c r="F14" s="44">
        <v>671145.1</v>
      </c>
      <c r="G14" s="44">
        <v>664327</v>
      </c>
      <c r="H14" s="44">
        <v>338837</v>
      </c>
      <c r="I14" s="48" t="s">
        <v>63</v>
      </c>
      <c r="J14" s="44">
        <v>49.513599965193819</v>
      </c>
      <c r="K14" s="44">
        <v>202.29</v>
      </c>
      <c r="L14" s="43">
        <v>1675</v>
      </c>
      <c r="M14" s="6"/>
      <c r="N14" s="45" t="s">
        <v>51</v>
      </c>
    </row>
    <row r="15" spans="1:15" s="7" customFormat="1" ht="17.25">
      <c r="B15" s="7" t="s">
        <v>39</v>
      </c>
      <c r="D15" s="38"/>
      <c r="E15" s="43">
        <v>30</v>
      </c>
      <c r="F15" s="44">
        <v>390442</v>
      </c>
      <c r="G15" s="44">
        <v>376820.65</v>
      </c>
      <c r="H15" s="44">
        <v>228140</v>
      </c>
      <c r="I15" s="48" t="s">
        <v>63</v>
      </c>
      <c r="J15" s="44">
        <v>41.568786144933178</v>
      </c>
      <c r="K15" s="44">
        <v>286.97000000000003</v>
      </c>
      <c r="L15" s="43">
        <v>795</v>
      </c>
      <c r="M15" s="6"/>
      <c r="N15" s="45" t="s">
        <v>52</v>
      </c>
    </row>
    <row r="16" spans="1:15" s="7" customFormat="1" ht="17.25">
      <c r="B16" s="7" t="s">
        <v>40</v>
      </c>
      <c r="D16" s="38"/>
      <c r="E16" s="47" t="s">
        <v>63</v>
      </c>
      <c r="F16" s="48" t="s">
        <v>63</v>
      </c>
      <c r="G16" s="48" t="s">
        <v>63</v>
      </c>
      <c r="H16" s="48" t="s">
        <v>63</v>
      </c>
      <c r="I16" s="48" t="s">
        <v>63</v>
      </c>
      <c r="J16" s="48" t="s">
        <v>63</v>
      </c>
      <c r="K16" s="48" t="s">
        <v>63</v>
      </c>
      <c r="L16" s="47" t="s">
        <v>63</v>
      </c>
      <c r="M16" s="6"/>
      <c r="N16" s="45" t="s">
        <v>53</v>
      </c>
    </row>
    <row r="17" spans="1:14" s="7" customFormat="1" ht="17.25">
      <c r="B17" s="7" t="s">
        <v>41</v>
      </c>
      <c r="D17" s="38"/>
      <c r="E17" s="43">
        <v>50</v>
      </c>
      <c r="F17" s="44">
        <v>226069</v>
      </c>
      <c r="G17" s="44">
        <v>214969</v>
      </c>
      <c r="H17" s="44">
        <v>89057</v>
      </c>
      <c r="I17" s="44">
        <v>7270</v>
      </c>
      <c r="J17" s="44">
        <f t="shared" ref="J17:J18" si="2">(F17-H17-I17)/F17*100</f>
        <v>57.390442740933082</v>
      </c>
      <c r="K17" s="44">
        <f t="shared" ref="K17:K18" si="3">H17/L17</f>
        <v>195.72967032967034</v>
      </c>
      <c r="L17" s="43">
        <v>455</v>
      </c>
      <c r="M17" s="6"/>
      <c r="N17" s="45" t="s">
        <v>54</v>
      </c>
    </row>
    <row r="18" spans="1:14" s="7" customFormat="1" ht="17.25">
      <c r="B18" s="7" t="s">
        <v>42</v>
      </c>
      <c r="D18" s="38"/>
      <c r="E18" s="43">
        <v>750</v>
      </c>
      <c r="F18" s="44">
        <v>4539241</v>
      </c>
      <c r="G18" s="44">
        <v>4448941</v>
      </c>
      <c r="H18" s="44">
        <v>2123959</v>
      </c>
      <c r="I18" s="44">
        <v>29463.200000000001</v>
      </c>
      <c r="J18" s="44">
        <f t="shared" si="2"/>
        <v>52.55986187999271</v>
      </c>
      <c r="K18" s="44">
        <f t="shared" si="3"/>
        <v>200.18463713477851</v>
      </c>
      <c r="L18" s="43">
        <v>10610</v>
      </c>
      <c r="M18" s="6"/>
      <c r="N18" s="45" t="s">
        <v>55</v>
      </c>
    </row>
    <row r="19" spans="1:14" s="7" customFormat="1" ht="17.25">
      <c r="B19" s="7" t="s">
        <v>43</v>
      </c>
      <c r="D19" s="38"/>
      <c r="E19" s="47" t="s">
        <v>63</v>
      </c>
      <c r="F19" s="48" t="s">
        <v>63</v>
      </c>
      <c r="G19" s="48" t="s">
        <v>63</v>
      </c>
      <c r="H19" s="48" t="s">
        <v>63</v>
      </c>
      <c r="I19" s="48" t="s">
        <v>63</v>
      </c>
      <c r="J19" s="48" t="s">
        <v>63</v>
      </c>
      <c r="K19" s="48" t="s">
        <v>63</v>
      </c>
      <c r="L19" s="47" t="s">
        <v>63</v>
      </c>
      <c r="M19" s="6"/>
      <c r="N19" s="45" t="s">
        <v>56</v>
      </c>
    </row>
    <row r="20" spans="1:14" s="7" customFormat="1" ht="17.25">
      <c r="B20" s="7" t="s">
        <v>44</v>
      </c>
      <c r="D20" s="38"/>
      <c r="E20" s="47" t="s">
        <v>63</v>
      </c>
      <c r="F20" s="48" t="s">
        <v>63</v>
      </c>
      <c r="G20" s="48" t="s">
        <v>63</v>
      </c>
      <c r="H20" s="48" t="s">
        <v>63</v>
      </c>
      <c r="I20" s="48" t="s">
        <v>63</v>
      </c>
      <c r="J20" s="48" t="s">
        <v>63</v>
      </c>
      <c r="K20" s="48" t="s">
        <v>63</v>
      </c>
      <c r="L20" s="47" t="s">
        <v>63</v>
      </c>
      <c r="M20" s="6"/>
      <c r="N20" s="45" t="s">
        <v>57</v>
      </c>
    </row>
    <row r="21" spans="1:14" s="7" customFormat="1" ht="17.25">
      <c r="B21" s="7" t="s">
        <v>45</v>
      </c>
      <c r="D21" s="38"/>
      <c r="E21" s="47" t="s">
        <v>63</v>
      </c>
      <c r="F21" s="47" t="s">
        <v>63</v>
      </c>
      <c r="G21" s="47" t="s">
        <v>63</v>
      </c>
      <c r="H21" s="47" t="s">
        <v>63</v>
      </c>
      <c r="I21" s="47" t="s">
        <v>63</v>
      </c>
      <c r="J21" s="47" t="s">
        <v>63</v>
      </c>
      <c r="K21" s="47" t="s">
        <v>63</v>
      </c>
      <c r="L21" s="47" t="s">
        <v>63</v>
      </c>
      <c r="M21" s="6"/>
      <c r="N21" s="45" t="s">
        <v>58</v>
      </c>
    </row>
    <row r="22" spans="1:14" s="7" customFormat="1" ht="6" customHeight="1">
      <c r="A22" s="8"/>
      <c r="B22" s="8"/>
      <c r="C22" s="8"/>
      <c r="D22" s="9"/>
      <c r="E22" s="10"/>
      <c r="F22" s="10"/>
      <c r="G22" s="10"/>
      <c r="H22" s="12"/>
      <c r="I22" s="9"/>
      <c r="J22" s="8"/>
      <c r="K22" s="12"/>
      <c r="L22" s="10"/>
      <c r="M22" s="10"/>
      <c r="N22" s="8"/>
    </row>
    <row r="23" spans="1:14" s="7" customFormat="1" ht="6" customHeight="1">
      <c r="A23" s="4"/>
      <c r="B23" s="4"/>
      <c r="C23" s="4"/>
      <c r="E23" s="4"/>
      <c r="G23" s="4"/>
      <c r="H23" s="13"/>
      <c r="I23" s="4"/>
      <c r="J23" s="27"/>
      <c r="K23" s="27"/>
      <c r="L23" s="4"/>
      <c r="M23" s="4"/>
    </row>
    <row r="24" spans="1:14" ht="18.75" customHeight="1">
      <c r="A24" s="4" t="s">
        <v>60</v>
      </c>
      <c r="B24" s="4"/>
      <c r="C24" s="33"/>
      <c r="D24" s="4"/>
      <c r="E24" s="4"/>
      <c r="F24" s="4"/>
      <c r="G24" s="4"/>
      <c r="H24" s="4"/>
      <c r="I24" s="4" t="s">
        <v>59</v>
      </c>
    </row>
    <row r="25" spans="1:14">
      <c r="C25" s="4"/>
      <c r="I25" s="4"/>
    </row>
    <row r="26" spans="1:14">
      <c r="A26" s="4"/>
      <c r="C26" s="4"/>
      <c r="D26" s="4"/>
      <c r="E26" s="4"/>
      <c r="F26" s="4"/>
      <c r="G26" s="4"/>
      <c r="H26" s="4"/>
      <c r="J26" s="4"/>
      <c r="K26" s="4"/>
    </row>
    <row r="29" spans="1:14">
      <c r="D29" s="28"/>
    </row>
  </sheetData>
  <mergeCells count="3">
    <mergeCell ref="A8:D8"/>
    <mergeCell ref="A3:D3"/>
    <mergeCell ref="A5:D5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2022-04-21T10:58:52Z</cp:lastPrinted>
  <dcterms:created xsi:type="dcterms:W3CDTF">2004-08-16T17:13:42Z</dcterms:created>
  <dcterms:modified xsi:type="dcterms:W3CDTF">2022-09-27T14:25:19Z</dcterms:modified>
</cp:coreProperties>
</file>