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729"/>
  </bookViews>
  <sheets>
    <sheet name="ตร7" sheetId="9" r:id="rId1"/>
    <sheet name="ตาราง จ" sheetId="10" r:id="rId2"/>
  </sheets>
  <calcPr calcId="145621"/>
</workbook>
</file>

<file path=xl/calcChain.xml><?xml version="1.0" encoding="utf-8"?>
<calcChain xmlns="http://schemas.openxmlformats.org/spreadsheetml/2006/main">
  <c r="D14" i="10" l="1"/>
  <c r="D13" i="10"/>
  <c r="D12" i="10"/>
  <c r="D11" i="10"/>
  <c r="C10" i="10"/>
  <c r="C11" i="10"/>
  <c r="D6" i="10"/>
  <c r="D18" i="9"/>
  <c r="B16" i="9"/>
  <c r="B17" i="9"/>
  <c r="B22" i="9" l="1"/>
  <c r="E7" i="10" l="1"/>
  <c r="D7" i="10"/>
  <c r="C7" i="10"/>
  <c r="E6" i="10"/>
  <c r="C6" i="10"/>
  <c r="E5" i="10"/>
  <c r="C5" i="10"/>
  <c r="E4" i="10"/>
  <c r="D4" i="10"/>
  <c r="C4" i="10"/>
  <c r="E3" i="10"/>
  <c r="D3" i="10"/>
  <c r="C3" i="10"/>
  <c r="E13" i="10" l="1"/>
  <c r="C12" i="10"/>
  <c r="C13" i="10"/>
  <c r="C14" i="10"/>
  <c r="D17" i="9"/>
  <c r="C21" i="9"/>
  <c r="B18" i="9"/>
  <c r="E10" i="10" l="1"/>
  <c r="E11" i="10"/>
  <c r="E14" i="10"/>
  <c r="E12" i="10"/>
  <c r="C23" i="9"/>
  <c r="D23" i="9"/>
  <c r="C22" i="9"/>
  <c r="D22" i="9"/>
  <c r="C20" i="9"/>
  <c r="D20" i="9"/>
  <c r="C19" i="9"/>
  <c r="D19" i="9"/>
  <c r="C18" i="9"/>
  <c r="C17" i="9"/>
  <c r="C16" i="9"/>
  <c r="D16" i="9"/>
  <c r="B23" i="9"/>
  <c r="B21" i="9"/>
  <c r="B20" i="9"/>
  <c r="B19" i="9"/>
</calcChain>
</file>

<file path=xl/sharedStrings.xml><?xml version="1.0" encoding="utf-8"?>
<sst xmlns="http://schemas.openxmlformats.org/spreadsheetml/2006/main" count="52" uniqueCount="22">
  <si>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</si>
  <si>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</si>
  <si>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</si>
  <si>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</si>
  <si>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</si>
  <si>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</si>
  <si>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</si>
  <si>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</si>
  <si>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</si>
  <si>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</si>
  <si>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</si>
  <si>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</si>
  <si>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</si>
  <si>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</si>
  <si>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</si>
  <si>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</si>
  <si>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</si>
  <si>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3.  10-34 ชั่วโมง</t>
  </si>
  <si>
    <t>4.  35-49 ชั่วโมง</t>
  </si>
  <si>
    <t>5.  50 ชั่วโมงขึ้นไป</t>
  </si>
  <si>
    <t>1.  0 ชั่วโมง 1/</t>
  </si>
  <si>
    <t>การสำรวจภาวะการทำงานของประชากร จังหวัดพิจิตร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</si>
</sst>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190" fontId="0" fillId="0" borderId="0" xfId="1" applyNumberFormat="1" applyFont="1"/>
    <xf numFmtId="187" fontId="0" fillId="0" borderId="0" xfId="1" applyNumberFormat="1" applyFont="1"/>
    <xf numFmtId="187" fontId="0" fillId="0" borderId="0" xfId="0" applyNumberFormat="1"/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43" fontId="4" fillId="0" borderId="0" xfId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187" fontId="0" fillId="0" borderId="0" xfId="1" applyNumberFormat="1" applyFont="1" applyFill="1"/>
    <xf numFmtId="0" fontId="4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4"/>
    <cellStyle name="Normal 3" xfId="3"/>
    <cellStyle name="เครื่องหมายจุลภาค 2" xfId="6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topLeftCell="A16" workbookViewId="0">
      <selection activeCell="B5" sqref="B5:D13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5" width="9.140625" style="3"/>
    <col min="6" max="6" width="15.28515625" style="3" customWidth="1"/>
    <col min="7" max="8" width="13.7109375" style="3" bestFit="1" customWidth="1"/>
    <col min="9" max="16384" width="9.140625" style="3"/>
  </cols>
  <sheetData>
    <row r="1" spans="1:9" s="1" customFormat="1" ht="27.75" customHeight="1" x14ac:dyDescent="0.35">
      <c r="A1" s="4" t="s">
        <v>12</v>
      </c>
      <c r="B1" s="3"/>
      <c r="C1" s="3"/>
      <c r="D1" s="3"/>
    </row>
    <row r="2" spans="1:9" s="1" customFormat="1" ht="12" customHeight="1" x14ac:dyDescent="0.35">
      <c r="A2" s="4"/>
      <c r="B2" s="3"/>
      <c r="C2" s="3"/>
      <c r="D2" s="3"/>
    </row>
    <row r="3" spans="1:9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 x14ac:dyDescent="0.3">
      <c r="A4" s="9"/>
      <c r="B4" s="38" t="s">
        <v>3</v>
      </c>
      <c r="C4" s="38"/>
      <c r="D4" s="38"/>
    </row>
    <row r="5" spans="1:9" s="8" customFormat="1" ht="26.1" customHeight="1" x14ac:dyDescent="0.35">
      <c r="A5" s="13" t="s">
        <v>4</v>
      </c>
      <c r="B5" s="17">
        <v>281536.5</v>
      </c>
      <c r="C5" s="17">
        <v>151086.81</v>
      </c>
      <c r="D5" s="17">
        <v>130449.7</v>
      </c>
      <c r="F5" s="21"/>
      <c r="G5" s="17"/>
      <c r="H5" s="17"/>
      <c r="I5" s="17"/>
    </row>
    <row r="6" spans="1:9" s="5" customFormat="1" ht="26.1" customHeight="1" x14ac:dyDescent="0.35">
      <c r="A6" s="11" t="s">
        <v>15</v>
      </c>
      <c r="B6" s="18">
        <v>8336.2999999999993</v>
      </c>
      <c r="C6" s="18">
        <v>5215.3100000000004</v>
      </c>
      <c r="D6" s="18">
        <v>3120.99</v>
      </c>
      <c r="F6" s="11"/>
      <c r="G6" s="18"/>
      <c r="H6" s="18"/>
      <c r="I6" s="18"/>
    </row>
    <row r="7" spans="1:9" s="5" customFormat="1" ht="26.1" customHeight="1" x14ac:dyDescent="0.35">
      <c r="A7" s="11" t="s">
        <v>14</v>
      </c>
      <c r="B7" s="18">
        <v>3655.3</v>
      </c>
      <c r="C7" s="18">
        <v>2410</v>
      </c>
      <c r="D7" s="18">
        <v>1244.58</v>
      </c>
      <c r="F7" s="28"/>
      <c r="G7" s="29"/>
      <c r="H7" s="29"/>
      <c r="I7" s="18"/>
    </row>
    <row r="8" spans="1:9" s="5" customFormat="1" ht="26.1" customHeight="1" x14ac:dyDescent="0.35">
      <c r="A8" s="12" t="s">
        <v>6</v>
      </c>
      <c r="B8" s="18">
        <v>38243</v>
      </c>
      <c r="C8" s="18">
        <v>19160.16</v>
      </c>
      <c r="D8" s="18">
        <v>19083.34</v>
      </c>
      <c r="F8" s="28"/>
      <c r="G8" s="30"/>
      <c r="H8" s="30"/>
      <c r="I8" s="23"/>
    </row>
    <row r="9" spans="1:9" s="5" customFormat="1" ht="26.1" customHeight="1" x14ac:dyDescent="0.35">
      <c r="A9" s="11" t="s">
        <v>7</v>
      </c>
      <c r="B9" s="18">
        <v>69076</v>
      </c>
      <c r="C9" s="18">
        <v>38913.599999999999</v>
      </c>
      <c r="D9" s="18">
        <v>30161.59</v>
      </c>
      <c r="F9" s="28"/>
      <c r="G9" s="30"/>
      <c r="H9" s="30"/>
      <c r="I9" s="23"/>
    </row>
    <row r="10" spans="1:9" s="5" customFormat="1" ht="26.1" customHeight="1" x14ac:dyDescent="0.35">
      <c r="A10" s="11" t="s">
        <v>8</v>
      </c>
      <c r="B10" s="18">
        <v>24790.93</v>
      </c>
      <c r="C10" s="18">
        <v>13800.62</v>
      </c>
      <c r="D10" s="18">
        <v>10990.31</v>
      </c>
      <c r="F10" s="28"/>
      <c r="G10" s="29"/>
      <c r="H10" s="29"/>
      <c r="I10" s="18"/>
    </row>
    <row r="11" spans="1:9" s="6" customFormat="1" ht="26.1" customHeight="1" x14ac:dyDescent="0.35">
      <c r="A11" s="11" t="s">
        <v>9</v>
      </c>
      <c r="B11" s="18">
        <v>38483.86</v>
      </c>
      <c r="C11" s="18">
        <v>20560.59</v>
      </c>
      <c r="D11" s="18">
        <v>17923.28</v>
      </c>
      <c r="F11" s="31"/>
      <c r="G11" s="31"/>
      <c r="H11" s="31"/>
    </row>
    <row r="12" spans="1:9" s="6" customFormat="1" ht="26.1" customHeight="1" x14ac:dyDescent="0.35">
      <c r="A12" s="11" t="s">
        <v>10</v>
      </c>
      <c r="B12" s="18">
        <v>64301.89</v>
      </c>
      <c r="C12" s="18">
        <v>33767.01</v>
      </c>
      <c r="D12" s="18">
        <v>30534.880000000001</v>
      </c>
      <c r="F12" s="31"/>
      <c r="G12" s="32"/>
      <c r="H12" s="32"/>
      <c r="I12" s="22"/>
    </row>
    <row r="13" spans="1:9" s="6" customFormat="1" ht="26.1" customHeight="1" x14ac:dyDescent="0.35">
      <c r="A13" s="11" t="s">
        <v>11</v>
      </c>
      <c r="B13" s="18">
        <v>34649.519999999997</v>
      </c>
      <c r="C13" s="18">
        <v>17258.8</v>
      </c>
      <c r="D13" s="18">
        <v>17390.73</v>
      </c>
      <c r="F13" s="31"/>
      <c r="G13" s="31"/>
      <c r="H13" s="31"/>
      <c r="I13" s="24"/>
    </row>
    <row r="14" spans="1:9" s="6" customFormat="1" ht="26.1" customHeight="1" x14ac:dyDescent="0.3">
      <c r="A14" s="10"/>
      <c r="B14" s="38" t="s">
        <v>5</v>
      </c>
      <c r="C14" s="38"/>
      <c r="D14" s="38"/>
      <c r="F14" s="31"/>
      <c r="G14" s="31"/>
      <c r="H14" s="31"/>
      <c r="I14" s="24"/>
    </row>
    <row r="15" spans="1:9" s="8" customFormat="1" ht="26.1" customHeight="1" x14ac:dyDescent="0.35">
      <c r="A15" s="13" t="s">
        <v>4</v>
      </c>
      <c r="B15" s="22">
        <v>100</v>
      </c>
      <c r="C15" s="22">
        <v>100</v>
      </c>
      <c r="D15" s="22">
        <v>100</v>
      </c>
      <c r="F15" s="28"/>
      <c r="G15" s="31"/>
      <c r="H15" s="31"/>
      <c r="I15" s="24"/>
    </row>
    <row r="16" spans="1:9" s="5" customFormat="1" ht="26.1" customHeight="1" x14ac:dyDescent="0.35">
      <c r="A16" s="11" t="s">
        <v>15</v>
      </c>
      <c r="B16" s="33">
        <f>B6*100/B5</f>
        <v>2.9610015042454525</v>
      </c>
      <c r="C16" s="33">
        <f t="shared" ref="C16:D16" si="0">C6*100/C5</f>
        <v>3.4518632036774095</v>
      </c>
      <c r="D16" s="33">
        <f t="shared" si="0"/>
        <v>2.3924853794221068</v>
      </c>
      <c r="F16" s="11"/>
      <c r="G16" s="24"/>
      <c r="H16" s="24"/>
      <c r="I16" s="24"/>
    </row>
    <row r="17" spans="1:9" s="5" customFormat="1" ht="26.1" customHeight="1" x14ac:dyDescent="0.35">
      <c r="A17" s="11" t="s">
        <v>14</v>
      </c>
      <c r="B17" s="33">
        <f>B7*100/B5</f>
        <v>1.2983396469019115</v>
      </c>
      <c r="C17" s="33">
        <f t="shared" ref="C17" si="1">C7*100/C5</f>
        <v>1.5951094605809732</v>
      </c>
      <c r="D17" s="33">
        <f>D7*100/D5</f>
        <v>0.95406888632170106</v>
      </c>
      <c r="G17" s="24"/>
      <c r="H17" s="24"/>
      <c r="I17" s="24"/>
    </row>
    <row r="18" spans="1:9" s="5" customFormat="1" ht="26.1" customHeight="1" x14ac:dyDescent="0.35">
      <c r="A18" s="12" t="s">
        <v>6</v>
      </c>
      <c r="B18" s="33">
        <f>B8*100/B5</f>
        <v>13.583673875323448</v>
      </c>
      <c r="C18" s="33">
        <f t="shared" ref="C18" si="2">C8*100/C5</f>
        <v>12.681557046574747</v>
      </c>
      <c r="D18" s="33">
        <f>D8*100/D5</f>
        <v>14.628887609553722</v>
      </c>
    </row>
    <row r="19" spans="1:9" s="5" customFormat="1" ht="26.1" customHeight="1" x14ac:dyDescent="0.35">
      <c r="A19" s="11" t="s">
        <v>7</v>
      </c>
      <c r="B19" s="33">
        <f>B9*100/B5</f>
        <v>24.535362199927896</v>
      </c>
      <c r="C19" s="33">
        <f t="shared" ref="C19:D19" si="3">C9*100/C5</f>
        <v>25.755789006333512</v>
      </c>
      <c r="D19" s="33">
        <f t="shared" si="3"/>
        <v>23.121241367362288</v>
      </c>
    </row>
    <row r="20" spans="1:9" s="5" customFormat="1" ht="26.1" customHeight="1" x14ac:dyDescent="0.35">
      <c r="A20" s="11" t="s">
        <v>8</v>
      </c>
      <c r="B20" s="33">
        <f>B10*100/B5</f>
        <v>8.805582935072362</v>
      </c>
      <c r="C20" s="33">
        <f t="shared" ref="C20:D20" si="4">C10*100/C5</f>
        <v>9.134232167586303</v>
      </c>
      <c r="D20" s="33">
        <f t="shared" si="4"/>
        <v>8.4249408009370672</v>
      </c>
    </row>
    <row r="21" spans="1:9" s="6" customFormat="1" ht="26.1" customHeight="1" x14ac:dyDescent="0.35">
      <c r="A21" s="11" t="s">
        <v>9</v>
      </c>
      <c r="B21" s="33">
        <f>B11*100/B5</f>
        <v>13.66922583750242</v>
      </c>
      <c r="C21" s="33">
        <f>C11*100/C5</f>
        <v>13.608461254824297</v>
      </c>
      <c r="D21" s="33">
        <v>13.8</v>
      </c>
    </row>
    <row r="22" spans="1:9" s="6" customFormat="1" ht="26.1" customHeight="1" x14ac:dyDescent="0.35">
      <c r="A22" s="11" t="s">
        <v>10</v>
      </c>
      <c r="B22" s="33">
        <f>B12*100/B5</f>
        <v>22.839628254240569</v>
      </c>
      <c r="C22" s="33">
        <f t="shared" ref="C22:D22" si="5">C12*100/C5</f>
        <v>22.349409587772751</v>
      </c>
      <c r="D22" s="33">
        <f t="shared" si="5"/>
        <v>23.407397640623167</v>
      </c>
    </row>
    <row r="23" spans="1:9" s="6" customFormat="1" ht="26.1" customHeight="1" x14ac:dyDescent="0.35">
      <c r="A23" s="16" t="s">
        <v>11</v>
      </c>
      <c r="B23" s="34">
        <f>B13*100/B5</f>
        <v>12.307292304905401</v>
      </c>
      <c r="C23" s="34">
        <f t="shared" ref="C23:D23" si="6">C13*100/C5</f>
        <v>11.423101725425271</v>
      </c>
      <c r="D23" s="34">
        <f t="shared" si="6"/>
        <v>13.331368335841324</v>
      </c>
    </row>
    <row r="24" spans="1:9" s="6" customFormat="1" ht="27" customHeight="1" x14ac:dyDescent="0.35">
      <c r="A24" s="19" t="s">
        <v>16</v>
      </c>
      <c r="B24" s="3"/>
      <c r="C24" s="3"/>
      <c r="D24" s="3"/>
    </row>
    <row r="25" spans="1:9" s="2" customFormat="1" ht="27" customHeight="1" x14ac:dyDescent="0.35">
      <c r="A25" s="20" t="s">
        <v>21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4"/>
  <sheetViews>
    <sheetView workbookViewId="0">
      <selection activeCell="H13" sqref="H13"/>
    </sheetView>
  </sheetViews>
  <sheetFormatPr defaultRowHeight="21.75" x14ac:dyDescent="0.5"/>
  <cols>
    <col min="2" max="2" width="15.7109375" bestFit="1" customWidth="1"/>
    <col min="3" max="3" width="12.42578125" bestFit="1" customWidth="1"/>
    <col min="4" max="5" width="12" bestFit="1" customWidth="1"/>
    <col min="9" max="9" width="14.140625" customWidth="1"/>
  </cols>
  <sheetData>
    <row r="1" spans="2:12" x14ac:dyDescent="0.5">
      <c r="C1" t="s">
        <v>0</v>
      </c>
      <c r="D1" t="s">
        <v>1</v>
      </c>
      <c r="E1" t="s">
        <v>2</v>
      </c>
      <c r="J1" t="s">
        <v>0</v>
      </c>
      <c r="K1" t="s">
        <v>1</v>
      </c>
      <c r="L1" t="s">
        <v>2</v>
      </c>
    </row>
    <row r="2" spans="2:12" ht="23.25" x14ac:dyDescent="0.5">
      <c r="B2" s="25"/>
      <c r="C2" s="26">
        <v>281536.5</v>
      </c>
      <c r="D2" s="26">
        <v>151086.81</v>
      </c>
      <c r="E2" s="37">
        <v>130449.7</v>
      </c>
      <c r="I2" s="13" t="s">
        <v>4</v>
      </c>
      <c r="J2" s="17">
        <v>281536.5</v>
      </c>
      <c r="K2" s="17">
        <v>151086.81</v>
      </c>
      <c r="L2" s="17">
        <v>130449.7</v>
      </c>
    </row>
    <row r="3" spans="2:12" ht="26.25" x14ac:dyDescent="0.5">
      <c r="B3" s="25" t="s">
        <v>20</v>
      </c>
      <c r="C3" s="26">
        <f t="shared" ref="C3:E4" si="0">J3</f>
        <v>8336.2999999999993</v>
      </c>
      <c r="D3" s="26">
        <f t="shared" si="0"/>
        <v>5215.3100000000004</v>
      </c>
      <c r="E3" s="37">
        <f t="shared" si="0"/>
        <v>3120.99</v>
      </c>
      <c r="I3" s="11" t="s">
        <v>15</v>
      </c>
      <c r="J3" s="18">
        <v>8336.2999999999993</v>
      </c>
      <c r="K3" s="18">
        <v>5215.3100000000004</v>
      </c>
      <c r="L3" s="18">
        <v>3120.99</v>
      </c>
    </row>
    <row r="4" spans="2:12" ht="23.25" x14ac:dyDescent="0.5">
      <c r="B4" s="25" t="s">
        <v>14</v>
      </c>
      <c r="C4" s="26">
        <f t="shared" si="0"/>
        <v>3655.3</v>
      </c>
      <c r="D4" s="26">
        <f t="shared" si="0"/>
        <v>2410</v>
      </c>
      <c r="E4" s="37">
        <f t="shared" si="0"/>
        <v>1244.58</v>
      </c>
      <c r="H4" s="27"/>
      <c r="I4" s="11" t="s">
        <v>14</v>
      </c>
      <c r="J4" s="18">
        <v>3655.3</v>
      </c>
      <c r="K4" s="18">
        <v>2410</v>
      </c>
      <c r="L4" s="18">
        <v>1244.58</v>
      </c>
    </row>
    <row r="5" spans="2:12" ht="23.25" x14ac:dyDescent="0.5">
      <c r="B5" s="25" t="s">
        <v>17</v>
      </c>
      <c r="C5" s="26">
        <f>SUM(J5:J7)</f>
        <v>132109.93</v>
      </c>
      <c r="D5" s="26">
        <v>71875</v>
      </c>
      <c r="E5" s="37">
        <f>SUM(L5:L7)</f>
        <v>60235.24</v>
      </c>
      <c r="I5" s="12" t="s">
        <v>6</v>
      </c>
      <c r="J5" s="35">
        <v>38243</v>
      </c>
      <c r="K5" s="36">
        <v>19160.16</v>
      </c>
      <c r="L5" s="35">
        <v>19083.34</v>
      </c>
    </row>
    <row r="6" spans="2:12" ht="23.25" x14ac:dyDescent="0.5">
      <c r="B6" s="25" t="s">
        <v>18</v>
      </c>
      <c r="C6" s="26">
        <f>SUM(J8:J9)</f>
        <v>102785.75</v>
      </c>
      <c r="D6" s="26">
        <f>SUM(K8:K9)</f>
        <v>54327.600000000006</v>
      </c>
      <c r="E6" s="37">
        <f t="shared" ref="E6" si="1">SUM(L8:L9)</f>
        <v>48458.16</v>
      </c>
      <c r="I6" s="11" t="s">
        <v>7</v>
      </c>
      <c r="J6" s="35">
        <v>69076</v>
      </c>
      <c r="K6" s="36">
        <v>38913.599999999999</v>
      </c>
      <c r="L6" s="35">
        <v>30161.59</v>
      </c>
    </row>
    <row r="7" spans="2:12" ht="23.25" x14ac:dyDescent="0.5">
      <c r="B7" s="25" t="s">
        <v>19</v>
      </c>
      <c r="C7" s="26">
        <f>J10</f>
        <v>34649.519999999997</v>
      </c>
      <c r="D7" s="26">
        <f>K10</f>
        <v>17258.8</v>
      </c>
      <c r="E7" s="26">
        <f>L10</f>
        <v>17390.73</v>
      </c>
      <c r="I7" s="11" t="s">
        <v>8</v>
      </c>
      <c r="J7" s="35">
        <v>24790.93</v>
      </c>
      <c r="K7" s="36">
        <v>13800.62</v>
      </c>
      <c r="L7" s="35">
        <v>10990.31</v>
      </c>
    </row>
    <row r="8" spans="2:12" ht="23.25" x14ac:dyDescent="0.5">
      <c r="B8" s="25"/>
      <c r="C8" s="25"/>
      <c r="D8" s="25"/>
      <c r="E8" s="25"/>
      <c r="I8" s="11" t="s">
        <v>9</v>
      </c>
      <c r="J8" s="36">
        <v>38483.86</v>
      </c>
      <c r="K8" s="35">
        <v>20560.59</v>
      </c>
      <c r="L8" s="36">
        <v>17923.28</v>
      </c>
    </row>
    <row r="9" spans="2:12" ht="23.25" x14ac:dyDescent="0.5">
      <c r="B9" s="25"/>
      <c r="C9" s="25">
        <v>100</v>
      </c>
      <c r="D9" s="25">
        <v>100</v>
      </c>
      <c r="E9" s="25">
        <v>100</v>
      </c>
      <c r="I9" s="11" t="s">
        <v>10</v>
      </c>
      <c r="J9" s="36">
        <v>64301.89</v>
      </c>
      <c r="K9" s="35">
        <v>33767.01</v>
      </c>
      <c r="L9" s="36">
        <v>30534.880000000001</v>
      </c>
    </row>
    <row r="10" spans="2:12" ht="23.25" x14ac:dyDescent="0.5">
      <c r="B10" s="25" t="s">
        <v>20</v>
      </c>
      <c r="C10" s="25">
        <f>C3*100/C2</f>
        <v>2.9610015042454525</v>
      </c>
      <c r="D10" s="25">
        <v>3.4</v>
      </c>
      <c r="E10" s="25">
        <f>E3*100/E2</f>
        <v>2.3924853794221068</v>
      </c>
      <c r="I10" s="11" t="s">
        <v>11</v>
      </c>
      <c r="J10" s="18">
        <v>34649.519999999997</v>
      </c>
      <c r="K10" s="18">
        <v>17258.8</v>
      </c>
      <c r="L10" s="18">
        <v>17390.73</v>
      </c>
    </row>
    <row r="11" spans="2:12" x14ac:dyDescent="0.5">
      <c r="B11" s="25" t="s">
        <v>14</v>
      </c>
      <c r="C11" s="25">
        <f>C4*100/C2</f>
        <v>1.2983396469019115</v>
      </c>
      <c r="D11" s="25">
        <f>D4*100/D2</f>
        <v>1.5951094605809732</v>
      </c>
      <c r="E11" s="25">
        <f t="shared" ref="D11:E11" si="2">E4*100/E2</f>
        <v>0.95406888632170106</v>
      </c>
    </row>
    <row r="12" spans="2:12" x14ac:dyDescent="0.5">
      <c r="B12" s="25" t="s">
        <v>17</v>
      </c>
      <c r="C12" s="25">
        <f>C5*100/C2</f>
        <v>46.924619010323703</v>
      </c>
      <c r="D12" s="25">
        <f>D5*100/D2</f>
        <v>47.571988580604753</v>
      </c>
      <c r="E12" s="25">
        <f t="shared" ref="D12:E12" si="3">E5*100/E2</f>
        <v>46.175069777853075</v>
      </c>
    </row>
    <row r="13" spans="2:12" x14ac:dyDescent="0.5">
      <c r="B13" s="25" t="s">
        <v>18</v>
      </c>
      <c r="C13" s="25">
        <f>C6*100/C2</f>
        <v>36.50885409174299</v>
      </c>
      <c r="D13" s="25">
        <f>D6*100/D2</f>
        <v>35.957870842597053</v>
      </c>
      <c r="E13" s="25">
        <f>E6*100/E2</f>
        <v>37.147007620561794</v>
      </c>
    </row>
    <row r="14" spans="2:12" x14ac:dyDescent="0.5">
      <c r="B14" s="25" t="s">
        <v>19</v>
      </c>
      <c r="C14" s="25">
        <f>C7*100/C2</f>
        <v>12.307292304905401</v>
      </c>
      <c r="D14" s="25">
        <f>D7*100/D2</f>
        <v>11.423101725425271</v>
      </c>
      <c r="E14" s="25">
        <f t="shared" ref="D14:E14" si="4">E7*100/E2</f>
        <v>13.331368335841324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ตร7</vt:lpstr>
      <vt:lpstr>ตาราง จ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computer</cp:lastModifiedBy>
  <cp:lastPrinted>2020-12-09T04:07:08Z</cp:lastPrinted>
  <dcterms:created xsi:type="dcterms:W3CDTF">2002-10-04T04:22:30Z</dcterms:created>
  <dcterms:modified xsi:type="dcterms:W3CDTF">2021-05-31T04:30:27Z</dcterms:modified>
</cp:coreProperties>
</file>