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จากเครื่องเก่า\ฝ่ายวิชาการสถิติและวางแผน\รายงานสถิติจังหวัด 2564\รายงานสถิติจังหวัดหนองบัวลำภู 2564\หนองบัวลำภู 2564\ตารางสถิติแยกรายตาราง\บทที่ 2\"/>
    </mc:Choice>
  </mc:AlternateContent>
  <xr:revisionPtr revIDLastSave="0" documentId="8_{08D2F712-F16F-474E-A97A-601AB617496E}" xr6:coauthVersionLast="47" xr6:coauthVersionMax="47" xr10:uidLastSave="{00000000-0000-0000-0000-000000000000}"/>
  <bookViews>
    <workbookView xWindow="-120" yWindow="-120" windowWidth="21840" windowHeight="13140" xr2:uid="{98B2D9F2-7883-493E-B9D0-D86029BC718A}"/>
  </bookViews>
  <sheets>
    <sheet name="T-2.6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8" i="1" l="1"/>
  <c r="E13" i="1"/>
  <c r="E8" i="1" s="1"/>
  <c r="F13" i="1"/>
  <c r="F8" i="1" s="1"/>
  <c r="G13" i="1"/>
  <c r="G8" i="1" s="1"/>
  <c r="H13" i="1"/>
  <c r="H8" i="1" s="1"/>
  <c r="I13" i="1"/>
  <c r="I8" i="1" s="1"/>
  <c r="J13" i="1"/>
  <c r="J8" i="1" s="1"/>
  <c r="K13" i="1"/>
  <c r="K8" i="1" s="1"/>
  <c r="L13" i="1"/>
  <c r="M13" i="1"/>
  <c r="M8" i="1" s="1"/>
  <c r="N13" i="1"/>
  <c r="N8" i="1" s="1"/>
  <c r="O13" i="1"/>
  <c r="O8" i="1" s="1"/>
  <c r="P13" i="1"/>
  <c r="P8" i="1" s="1"/>
  <c r="Q13" i="1"/>
  <c r="Q8" i="1" s="1"/>
  <c r="R13" i="1"/>
  <c r="R8" i="1" s="1"/>
  <c r="S13" i="1"/>
  <c r="S8" i="1" s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</calcChain>
</file>

<file path=xl/sharedStrings.xml><?xml version="1.0" encoding="utf-8"?>
<sst xmlns="http://schemas.openxmlformats.org/spreadsheetml/2006/main" count="120" uniqueCount="60">
  <si>
    <t>.</t>
  </si>
  <si>
    <t>The Labour Force Survey: 2020 - 2021 , Provincial level, National Statistical Office</t>
  </si>
  <si>
    <t>Source:</t>
  </si>
  <si>
    <t>การสำรวจภาวะการทำงานของประชากร พ.ศ. 2563 - 2564 ระดับจังหวัด สำนักงานสถิติแห่งชาติ</t>
  </si>
  <si>
    <t xml:space="preserve">    ที่มา:</t>
  </si>
  <si>
    <t xml:space="preserve">       Note:  …………...………………………………………..</t>
  </si>
  <si>
    <t>หมายเหตุ:  ………...…………………………………...……..</t>
  </si>
  <si>
    <t xml:space="preserve">            1/  ……………………………………………………..</t>
  </si>
  <si>
    <t xml:space="preserve">           1/  ……………………………………………………..</t>
  </si>
  <si>
    <t>Unknown</t>
  </si>
  <si>
    <t>-</t>
  </si>
  <si>
    <t>ไม่ทราบ</t>
  </si>
  <si>
    <t>Others</t>
  </si>
  <si>
    <t>อื่น ๆ</t>
  </si>
  <si>
    <t>Teacher training</t>
  </si>
  <si>
    <t>สายวิชาการศึกษา</t>
  </si>
  <si>
    <t>Higher technical education</t>
  </si>
  <si>
    <t>สายวิชาชีพ</t>
  </si>
  <si>
    <t>Academic</t>
  </si>
  <si>
    <t>สายวิชาการ</t>
  </si>
  <si>
    <t>Higher education</t>
  </si>
  <si>
    <t>อุดมศึกษา</t>
  </si>
  <si>
    <t>Vocational</t>
  </si>
  <si>
    <t>สายอาชีวศึกษา</t>
  </si>
  <si>
    <t>General/Academic</t>
  </si>
  <si>
    <t>สายสามัญ</t>
  </si>
  <si>
    <t>Upper secondary education</t>
  </si>
  <si>
    <t>มัธยมศึกษาตอนปลาย</t>
  </si>
  <si>
    <t>Lower secondary education</t>
  </si>
  <si>
    <t>มัธยมศึกษาตอนต้น</t>
  </si>
  <si>
    <t>Elementary education</t>
  </si>
  <si>
    <t>ประถมศึกษา</t>
  </si>
  <si>
    <t>Less than elementary education</t>
  </si>
  <si>
    <t>ต่ำกว่าประถมศึกษา</t>
  </si>
  <si>
    <t>No education</t>
  </si>
  <si>
    <t>ไม่มีการศึกษา</t>
  </si>
  <si>
    <t>Total</t>
  </si>
  <si>
    <t>รวมยอด</t>
  </si>
  <si>
    <t>Female</t>
  </si>
  <si>
    <t>Male</t>
  </si>
  <si>
    <t>attainment</t>
  </si>
  <si>
    <t>หญิง</t>
  </si>
  <si>
    <t>ชาย</t>
  </si>
  <si>
    <t>รวม</t>
  </si>
  <si>
    <t>Level of educational</t>
  </si>
  <si>
    <t xml:space="preserve"> Quarter 1</t>
  </si>
  <si>
    <t xml:space="preserve"> Quarter 4</t>
  </si>
  <si>
    <t xml:space="preserve"> Quarter 3</t>
  </si>
  <si>
    <t xml:space="preserve"> Quarter 2</t>
  </si>
  <si>
    <t xml:space="preserve"> ไตรมาสที่ 1</t>
  </si>
  <si>
    <t xml:space="preserve"> ไตรมาสที่ 4</t>
  </si>
  <si>
    <t xml:space="preserve"> ไตรมาสที่ 3</t>
  </si>
  <si>
    <t xml:space="preserve"> ไตรมาสที่ 2</t>
  </si>
  <si>
    <t>2564 (2021)</t>
  </si>
  <si>
    <t>2563 (2020)</t>
  </si>
  <si>
    <t>ระดับการศึกษาที่สำเร็จ</t>
  </si>
  <si>
    <t>Employed Persons Aged 15 Years and Over by Level of Educational Attainment, Sex and Quarterly: 2020 - 2021</t>
  </si>
  <si>
    <t>Table</t>
  </si>
  <si>
    <t>ประชากรอายุ 15 ปีขึ้นไปที่มีงานทำ จำแนกตามระดับการศึกษาที่สำเร็จ และเพศ เป็นรายไตรมาส พ.ศ. 2563 - 2564</t>
  </si>
  <si>
    <t>ตาราง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</si>
</sst>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4"/>
      <name val="Cordia New"/>
      <family val="2"/>
    </font>
    <font>
      <sz val="14"/>
      <name val="TH SarabunPSK"/>
      <family val="2"/>
    </font>
    <font>
      <sz val="12"/>
      <name val="TH SarabunPSK"/>
      <family val="2"/>
    </font>
    <font>
      <sz val="11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3" fontId="2" fillId="0" borderId="3" xfId="0" applyNumberFormat="1" applyFont="1" applyBorder="1" applyAlignment="1">
      <alignment horizontal="right" vertical="center"/>
    </xf>
    <xf numFmtId="0" fontId="2" fillId="0" borderId="4" xfId="0" applyFont="1" applyBorder="1" applyAlignment="1">
      <alignment vertical="center"/>
    </xf>
    <xf numFmtId="3" fontId="2" fillId="0" borderId="5" xfId="0" applyNumberFormat="1" applyFont="1" applyBorder="1" applyAlignment="1">
      <alignment horizontal="right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3" fontId="4" fillId="0" borderId="6" xfId="0" applyNumberFormat="1" applyFont="1" applyBorder="1" applyAlignment="1">
      <alignment horizontal="right" vertical="center"/>
    </xf>
    <xf numFmtId="0" fontId="2" fillId="0" borderId="7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409574</xdr:colOff>
      <xdr:row>11</xdr:row>
      <xdr:rowOff>95249</xdr:rowOff>
    </xdr:from>
    <xdr:to>
      <xdr:col>29</xdr:col>
      <xdr:colOff>247649</xdr:colOff>
      <xdr:row>14</xdr:row>
      <xdr:rowOff>85724</xdr:rowOff>
    </xdr:to>
    <xdr:sp macro="" textlink="">
      <xdr:nvSpPr>
        <xdr:cNvPr id="2" name="คำบรรยายภาพแบบสี่เหลี่ยม 2">
          <a:extLst>
            <a:ext uri="{FF2B5EF4-FFF2-40B4-BE49-F238E27FC236}">
              <a16:creationId xmlns:a16="http://schemas.microsoft.com/office/drawing/2014/main" id="{6EFD7881-2513-4DA8-9822-9AB1DDB08EFE}"/>
            </a:ext>
          </a:extLst>
        </xdr:cNvPr>
        <xdr:cNvSpPr/>
      </xdr:nvSpPr>
      <xdr:spPr bwMode="auto">
        <a:xfrm>
          <a:off x="15039974" y="3133724"/>
          <a:ext cx="2886075" cy="819150"/>
        </a:xfrm>
        <a:prstGeom prst="wedgeRectCallout">
          <a:avLst>
            <a:gd name="adj1" fmla="val -60269"/>
            <a:gd name="adj2" fmla="val 54185"/>
          </a:avLst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ctr"/>
          <a:r>
            <a:rPr lang="th-TH" sz="1800">
              <a:latin typeface="TH SarabunPSK" panose="020B0500040200020003" pitchFamily="34" charset="-34"/>
              <a:cs typeface="TH SarabunPSK" panose="020B0500040200020003" pitchFamily="34" charset="-34"/>
            </a:rPr>
            <a:t>ควรมีรวมยอดในบรรทัดของระดับการศึกษามัธยมศึกษาตอนปลาย</a:t>
          </a:r>
          <a:r>
            <a:rPr lang="th-TH" sz="1800" baseline="0">
              <a:latin typeface="TH SarabunPSK" panose="020B0500040200020003" pitchFamily="34" charset="-34"/>
              <a:cs typeface="TH SarabunPSK" panose="020B0500040200020003" pitchFamily="34" charset="-34"/>
            </a:rPr>
            <a:t> และอุดมศึกษาด้วย</a:t>
          </a:r>
          <a:endParaRPr lang="th-TH" sz="18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20</xdr:col>
      <xdr:colOff>1419225</xdr:colOff>
      <xdr:row>0</xdr:row>
      <xdr:rowOff>0</xdr:rowOff>
    </xdr:from>
    <xdr:to>
      <xdr:col>22</xdr:col>
      <xdr:colOff>265484</xdr:colOff>
      <xdr:row>1</xdr:row>
      <xdr:rowOff>180979</xdr:rowOff>
    </xdr:to>
    <xdr:grpSp>
      <xdr:nvGrpSpPr>
        <xdr:cNvPr id="3" name="Group 5">
          <a:extLst>
            <a:ext uri="{FF2B5EF4-FFF2-40B4-BE49-F238E27FC236}">
              <a16:creationId xmlns:a16="http://schemas.microsoft.com/office/drawing/2014/main" id="{6191A691-F4B4-4FDC-A319-9CCFB2E8C308}"/>
            </a:ext>
          </a:extLst>
        </xdr:cNvPr>
        <xdr:cNvGrpSpPr/>
      </xdr:nvGrpSpPr>
      <xdr:grpSpPr>
        <a:xfrm>
          <a:off x="9620250" y="0"/>
          <a:ext cx="398834" cy="419104"/>
          <a:chOff x="9639300" y="752475"/>
          <a:chExt cx="398834" cy="419104"/>
        </a:xfrm>
      </xdr:grpSpPr>
      <xdr:sp macro="" textlink="">
        <xdr:nvSpPr>
          <xdr:cNvPr id="4" name="Circle: Hollow 6">
            <a:extLst>
              <a:ext uri="{FF2B5EF4-FFF2-40B4-BE49-F238E27FC236}">
                <a16:creationId xmlns:a16="http://schemas.microsoft.com/office/drawing/2014/main" id="{3C37F469-0623-418D-8024-79FBEFCC476B}"/>
              </a:ext>
            </a:extLst>
          </xdr:cNvPr>
          <xdr:cNvSpPr/>
        </xdr:nvSpPr>
        <xdr:spPr bwMode="auto">
          <a:xfrm>
            <a:off x="9639300" y="752475"/>
            <a:ext cx="398834" cy="390525"/>
          </a:xfrm>
          <a:prstGeom prst="donut">
            <a:avLst>
              <a:gd name="adj" fmla="val 12286"/>
            </a:avLst>
          </a:prstGeom>
          <a:solidFill>
            <a:schemeClr val="bg1">
              <a:lumMod val="6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5" name="TextBox 7">
            <a:extLst>
              <a:ext uri="{FF2B5EF4-FFF2-40B4-BE49-F238E27FC236}">
                <a16:creationId xmlns:a16="http://schemas.microsoft.com/office/drawing/2014/main" id="{C2B54345-0EA6-487E-B782-A60964BE5836}"/>
              </a:ext>
            </a:extLst>
          </xdr:cNvPr>
          <xdr:cNvSpPr txBox="1"/>
        </xdr:nvSpPr>
        <xdr:spPr>
          <a:xfrm rot="5400000">
            <a:off x="9629780" y="790584"/>
            <a:ext cx="400040" cy="3619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th-TH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2</a:t>
            </a:r>
            <a:r>
              <a:rPr lang="en-US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4</a:t>
            </a:r>
            <a:endParaRPr lang="th-TH" sz="1600" b="1">
              <a:latin typeface="TH Sarabun New" panose="020B0500040200020003" pitchFamily="34" charset="-34"/>
              <a:cs typeface="TH Sarabun New" panose="020B0500040200020003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3C4A1D-B0D3-4947-A075-DA3197DF722E}">
  <dimension ref="A1:U29"/>
  <sheetViews>
    <sheetView showGridLines="0" tabSelected="1" workbookViewId="0">
      <selection activeCell="N26" sqref="N26"/>
    </sheetView>
  </sheetViews>
  <sheetFormatPr defaultRowHeight="18.75" x14ac:dyDescent="0.5"/>
  <cols>
    <col min="1" max="1" width="1.7109375" style="1" customWidth="1"/>
    <col min="2" max="2" width="6" style="1" customWidth="1"/>
    <col min="3" max="3" width="4.140625" style="1" customWidth="1"/>
    <col min="4" max="4" width="6.42578125" style="1" customWidth="1"/>
    <col min="5" max="19" width="6.85546875" style="1" customWidth="1"/>
    <col min="20" max="20" width="1.85546875" style="1" customWidth="1"/>
    <col min="21" max="21" width="21.7109375" style="1" customWidth="1"/>
    <col min="22" max="22" width="1.5703125" style="1" customWidth="1"/>
    <col min="23" max="23" width="4.140625" style="1" customWidth="1"/>
    <col min="24" max="16384" width="9.140625" style="1"/>
  </cols>
  <sheetData>
    <row r="1" spans="1:21" s="37" customFormat="1" x14ac:dyDescent="0.5">
      <c r="B1" s="37" t="s">
        <v>59</v>
      </c>
      <c r="C1" s="38">
        <v>2.6</v>
      </c>
      <c r="D1" s="37" t="s">
        <v>58</v>
      </c>
    </row>
    <row r="2" spans="1:21" s="36" customFormat="1" x14ac:dyDescent="0.5">
      <c r="B2" s="37" t="s">
        <v>57</v>
      </c>
      <c r="C2" s="38">
        <v>2.6</v>
      </c>
      <c r="D2" s="37" t="s">
        <v>56</v>
      </c>
    </row>
    <row r="3" spans="1:21" s="33" customFormat="1" ht="21" customHeight="1" x14ac:dyDescent="0.5">
      <c r="A3" s="31" t="s">
        <v>55</v>
      </c>
      <c r="B3" s="31"/>
      <c r="C3" s="31"/>
      <c r="D3" s="30"/>
      <c r="E3" s="32" t="s">
        <v>54</v>
      </c>
      <c r="F3" s="31"/>
      <c r="G3" s="31"/>
      <c r="H3" s="31"/>
      <c r="I3" s="31"/>
      <c r="J3" s="31"/>
      <c r="K3" s="31"/>
      <c r="L3" s="31"/>
      <c r="M3" s="31"/>
      <c r="N3" s="31"/>
      <c r="O3" s="31"/>
      <c r="P3" s="30"/>
      <c r="Q3" s="32" t="s">
        <v>53</v>
      </c>
      <c r="R3" s="31"/>
      <c r="S3" s="30"/>
      <c r="T3" s="35"/>
      <c r="U3" s="34"/>
    </row>
    <row r="4" spans="1:21" s="2" customFormat="1" ht="20.25" customHeight="1" x14ac:dyDescent="0.5">
      <c r="A4" s="22"/>
      <c r="B4" s="22"/>
      <c r="C4" s="22"/>
      <c r="D4" s="28"/>
      <c r="E4" s="32" t="s">
        <v>49</v>
      </c>
      <c r="F4" s="31"/>
      <c r="G4" s="30"/>
      <c r="H4" s="32" t="s">
        <v>52</v>
      </c>
      <c r="I4" s="31"/>
      <c r="J4" s="30"/>
      <c r="K4" s="32" t="s">
        <v>51</v>
      </c>
      <c r="L4" s="31"/>
      <c r="M4" s="30"/>
      <c r="N4" s="32" t="s">
        <v>50</v>
      </c>
      <c r="O4" s="31"/>
      <c r="P4" s="30"/>
      <c r="Q4" s="32" t="s">
        <v>49</v>
      </c>
      <c r="R4" s="31"/>
      <c r="S4" s="30"/>
      <c r="T4" s="10"/>
    </row>
    <row r="5" spans="1:21" s="2" customFormat="1" ht="16.5" customHeight="1" x14ac:dyDescent="0.5">
      <c r="A5" s="22"/>
      <c r="B5" s="22"/>
      <c r="C5" s="22"/>
      <c r="D5" s="28"/>
      <c r="E5" s="29" t="s">
        <v>45</v>
      </c>
      <c r="F5" s="21"/>
      <c r="G5" s="20"/>
      <c r="H5" s="29" t="s">
        <v>48</v>
      </c>
      <c r="I5" s="21"/>
      <c r="J5" s="20"/>
      <c r="K5" s="29" t="s">
        <v>47</v>
      </c>
      <c r="L5" s="21"/>
      <c r="M5" s="20"/>
      <c r="N5" s="29" t="s">
        <v>46</v>
      </c>
      <c r="O5" s="21"/>
      <c r="P5" s="20"/>
      <c r="Q5" s="29" t="s">
        <v>45</v>
      </c>
      <c r="R5" s="21"/>
      <c r="S5" s="20"/>
      <c r="T5" s="23" t="s">
        <v>44</v>
      </c>
      <c r="U5" s="22"/>
    </row>
    <row r="6" spans="1:21" s="2" customFormat="1" ht="18" customHeight="1" x14ac:dyDescent="0.5">
      <c r="A6" s="22"/>
      <c r="B6" s="22"/>
      <c r="C6" s="22"/>
      <c r="D6" s="28"/>
      <c r="E6" s="26" t="s">
        <v>43</v>
      </c>
      <c r="F6" s="25" t="s">
        <v>42</v>
      </c>
      <c r="G6" s="24" t="s">
        <v>41</v>
      </c>
      <c r="H6" s="27" t="s">
        <v>43</v>
      </c>
      <c r="I6" s="25" t="s">
        <v>42</v>
      </c>
      <c r="J6" s="24" t="s">
        <v>41</v>
      </c>
      <c r="K6" s="26" t="s">
        <v>43</v>
      </c>
      <c r="L6" s="25" t="s">
        <v>42</v>
      </c>
      <c r="M6" s="24" t="s">
        <v>41</v>
      </c>
      <c r="N6" s="26" t="s">
        <v>43</v>
      </c>
      <c r="O6" s="25" t="s">
        <v>42</v>
      </c>
      <c r="P6" s="24" t="s">
        <v>41</v>
      </c>
      <c r="Q6" s="26" t="s">
        <v>43</v>
      </c>
      <c r="R6" s="25" t="s">
        <v>42</v>
      </c>
      <c r="S6" s="24" t="s">
        <v>41</v>
      </c>
      <c r="T6" s="23" t="s">
        <v>40</v>
      </c>
      <c r="U6" s="22"/>
    </row>
    <row r="7" spans="1:21" s="2" customFormat="1" ht="16.5" customHeight="1" x14ac:dyDescent="0.5">
      <c r="A7" s="21"/>
      <c r="B7" s="21"/>
      <c r="C7" s="21"/>
      <c r="D7" s="20"/>
      <c r="E7" s="18" t="s">
        <v>36</v>
      </c>
      <c r="F7" s="17" t="s">
        <v>39</v>
      </c>
      <c r="G7" s="16" t="s">
        <v>38</v>
      </c>
      <c r="H7" s="19" t="s">
        <v>36</v>
      </c>
      <c r="I7" s="17" t="s">
        <v>39</v>
      </c>
      <c r="J7" s="16" t="s">
        <v>38</v>
      </c>
      <c r="K7" s="18" t="s">
        <v>36</v>
      </c>
      <c r="L7" s="17" t="s">
        <v>39</v>
      </c>
      <c r="M7" s="16" t="s">
        <v>38</v>
      </c>
      <c r="N7" s="18" t="s">
        <v>36</v>
      </c>
      <c r="O7" s="17" t="s">
        <v>39</v>
      </c>
      <c r="P7" s="16" t="s">
        <v>38</v>
      </c>
      <c r="Q7" s="18" t="s">
        <v>36</v>
      </c>
      <c r="R7" s="17" t="s">
        <v>39</v>
      </c>
      <c r="S7" s="16" t="s">
        <v>38</v>
      </c>
      <c r="T7" s="8"/>
      <c r="U7" s="7"/>
    </row>
    <row r="8" spans="1:21" s="12" customFormat="1" ht="21.75" customHeight="1" x14ac:dyDescent="0.5">
      <c r="A8" s="13" t="s">
        <v>37</v>
      </c>
      <c r="B8" s="13"/>
      <c r="C8" s="13"/>
      <c r="D8" s="13"/>
      <c r="E8" s="15">
        <f>SUM(E9,E10,E11,E12,E13,E17,E22)</f>
        <v>209465.56</v>
      </c>
      <c r="F8" s="15">
        <f>SUM(F9,F10,F11,F12,F13,F17,F22)</f>
        <v>116719.57999999999</v>
      </c>
      <c r="G8" s="15">
        <f>SUM(G9,G10,G11,G12,G13,G17,G22)</f>
        <v>92745.959999999992</v>
      </c>
      <c r="H8" s="15">
        <f>SUM(H9,H10,H11,H12,H13,H17,H22)</f>
        <v>212944.31999999998</v>
      </c>
      <c r="I8" s="15">
        <f>SUM(I9,I10,I11,I12,I13,I17,I22)</f>
        <v>120761.75</v>
      </c>
      <c r="J8" s="15">
        <f>SUM(J9,J10,J11,J12,J13,J17,J22)</f>
        <v>92182.579999999987</v>
      </c>
      <c r="K8" s="15">
        <f>SUM(K9,K10,K11,K12,K13,K17,K22)</f>
        <v>226949.83000000002</v>
      </c>
      <c r="L8" s="15">
        <f>SUM(L9,L10,L11,L12,L13,L17,L22)</f>
        <v>126460.84</v>
      </c>
      <c r="M8" s="15">
        <f>SUM(M9,M10,M11,M12,M13,M17,M22)</f>
        <v>100488.98</v>
      </c>
      <c r="N8" s="15">
        <f>SUM(N9,N10,N11,N12,N13,N17,N22)</f>
        <v>227596.41000000003</v>
      </c>
      <c r="O8" s="15">
        <f>SUM(O9,O10,O11,O12,O13,O17,O22)</f>
        <v>130545.95999999999</v>
      </c>
      <c r="P8" s="15">
        <f>SUM(P9,P10,P11,P12,P13,P17,P22)</f>
        <v>97050.460000000021</v>
      </c>
      <c r="Q8" s="15">
        <f>SUM(Q9,Q10,Q11,Q12,Q13,Q17,Q21:Q22)</f>
        <v>207978.66</v>
      </c>
      <c r="R8" s="15">
        <f>SUM(R9,R10,R11,R12,R13,R17,R21:R22)</f>
        <v>118461.25</v>
      </c>
      <c r="S8" s="15">
        <f>SUM(S9,S10,S11,S12,S13,S17,S22)</f>
        <v>89517.430000000008</v>
      </c>
      <c r="T8" s="14" t="s">
        <v>36</v>
      </c>
      <c r="U8" s="13"/>
    </row>
    <row r="9" spans="1:21" s="2" customFormat="1" ht="22.5" customHeight="1" x14ac:dyDescent="0.5">
      <c r="A9" s="2" t="s">
        <v>35</v>
      </c>
      <c r="E9" s="11">
        <v>1640</v>
      </c>
      <c r="F9" s="11">
        <v>819.92</v>
      </c>
      <c r="G9" s="11">
        <v>820.07</v>
      </c>
      <c r="H9" s="11">
        <v>759.78</v>
      </c>
      <c r="I9" s="11">
        <v>351.69</v>
      </c>
      <c r="J9" s="11">
        <v>408.1</v>
      </c>
      <c r="K9" s="11">
        <v>957.46</v>
      </c>
      <c r="L9" s="11">
        <v>320.94</v>
      </c>
      <c r="M9" s="11">
        <v>636.53</v>
      </c>
      <c r="N9" s="11">
        <v>1447.32</v>
      </c>
      <c r="O9" s="11">
        <v>447.34</v>
      </c>
      <c r="P9" s="11">
        <v>999.97</v>
      </c>
      <c r="Q9" s="11">
        <v>556.84</v>
      </c>
      <c r="R9" s="11">
        <v>349.05</v>
      </c>
      <c r="S9" s="11">
        <v>207.79</v>
      </c>
      <c r="T9" s="10" t="s">
        <v>34</v>
      </c>
    </row>
    <row r="10" spans="1:21" s="2" customFormat="1" ht="22.5" customHeight="1" x14ac:dyDescent="0.5">
      <c r="A10" s="2" t="s">
        <v>33</v>
      </c>
      <c r="E10" s="11">
        <v>49932.53</v>
      </c>
      <c r="F10" s="11">
        <v>28136.92</v>
      </c>
      <c r="G10" s="11">
        <v>21795.61</v>
      </c>
      <c r="H10" s="11">
        <v>56538.62</v>
      </c>
      <c r="I10" s="11">
        <v>34461.57</v>
      </c>
      <c r="J10" s="11">
        <v>22077.05</v>
      </c>
      <c r="K10" s="11">
        <v>63175.69</v>
      </c>
      <c r="L10" s="11">
        <v>37647.56</v>
      </c>
      <c r="M10" s="11">
        <v>25528.13</v>
      </c>
      <c r="N10" s="11">
        <v>54411.8</v>
      </c>
      <c r="O10" s="11">
        <v>31741.11</v>
      </c>
      <c r="P10" s="11">
        <v>22670.69</v>
      </c>
      <c r="Q10" s="11">
        <v>50190.559999999998</v>
      </c>
      <c r="R10" s="11">
        <v>28248.799999999999</v>
      </c>
      <c r="S10" s="11">
        <v>21941.77</v>
      </c>
      <c r="T10" s="10" t="s">
        <v>32</v>
      </c>
    </row>
    <row r="11" spans="1:21" s="2" customFormat="1" ht="22.5" customHeight="1" x14ac:dyDescent="0.5">
      <c r="A11" s="2" t="s">
        <v>31</v>
      </c>
      <c r="E11" s="11">
        <v>61999.64</v>
      </c>
      <c r="F11" s="11">
        <v>37659.870000000003</v>
      </c>
      <c r="G11" s="11">
        <v>24339.77</v>
      </c>
      <c r="H11" s="11">
        <v>55165.07</v>
      </c>
      <c r="I11" s="11">
        <v>32160.13</v>
      </c>
      <c r="J11" s="11">
        <v>23004.94</v>
      </c>
      <c r="K11" s="11">
        <v>65074.94</v>
      </c>
      <c r="L11" s="11">
        <v>35059.89</v>
      </c>
      <c r="M11" s="11">
        <v>30015.05</v>
      </c>
      <c r="N11" s="11">
        <v>77207.070000000007</v>
      </c>
      <c r="O11" s="11">
        <v>43685.63</v>
      </c>
      <c r="P11" s="11">
        <v>33521.440000000002</v>
      </c>
      <c r="Q11" s="11">
        <v>63689.51</v>
      </c>
      <c r="R11" s="11">
        <v>38426.65</v>
      </c>
      <c r="S11" s="11">
        <v>25262.85</v>
      </c>
      <c r="T11" s="10" t="s">
        <v>30</v>
      </c>
    </row>
    <row r="12" spans="1:21" s="2" customFormat="1" ht="22.5" customHeight="1" x14ac:dyDescent="0.5">
      <c r="A12" s="2" t="s">
        <v>29</v>
      </c>
      <c r="E12" s="11">
        <v>29710.16</v>
      </c>
      <c r="F12" s="11">
        <v>18516.810000000001</v>
      </c>
      <c r="G12" s="11">
        <v>11193.35</v>
      </c>
      <c r="H12" s="11">
        <v>31018.52</v>
      </c>
      <c r="I12" s="11">
        <v>18792.91</v>
      </c>
      <c r="J12" s="11">
        <v>12225.61</v>
      </c>
      <c r="K12" s="11">
        <v>33331.56</v>
      </c>
      <c r="L12" s="11">
        <v>20345.48</v>
      </c>
      <c r="M12" s="11">
        <v>12986.08</v>
      </c>
      <c r="N12" s="11">
        <v>28679.54</v>
      </c>
      <c r="O12" s="11">
        <v>19281.77</v>
      </c>
      <c r="P12" s="11">
        <v>9397.7800000000007</v>
      </c>
      <c r="Q12" s="11">
        <v>30867.06</v>
      </c>
      <c r="R12" s="11">
        <v>18475.02</v>
      </c>
      <c r="S12" s="11">
        <v>12392.05</v>
      </c>
      <c r="T12" s="10" t="s">
        <v>28</v>
      </c>
    </row>
    <row r="13" spans="1:21" s="2" customFormat="1" ht="22.5" customHeight="1" x14ac:dyDescent="0.5">
      <c r="A13" s="2" t="s">
        <v>27</v>
      </c>
      <c r="E13" s="11">
        <f>SUM(E14:E16)</f>
        <v>27654.16</v>
      </c>
      <c r="F13" s="11">
        <f>SUM(F14:F16)</f>
        <v>16189.86</v>
      </c>
      <c r="G13" s="11">
        <f>SUM(G14:G16)</f>
        <v>11464.29</v>
      </c>
      <c r="H13" s="11">
        <f>SUM(H14:H16)</f>
        <v>29633.279999999999</v>
      </c>
      <c r="I13" s="11">
        <f>SUM(I14:I16)</f>
        <v>17719.509999999998</v>
      </c>
      <c r="J13" s="11">
        <f>SUM(J14:J16)</f>
        <v>11913.76</v>
      </c>
      <c r="K13" s="11">
        <f>SUM(K14:K16)</f>
        <v>29043.26</v>
      </c>
      <c r="L13" s="11">
        <f>SUM(L14:L16)</f>
        <v>17985.580000000002</v>
      </c>
      <c r="M13" s="11">
        <f>SUM(M14:M16)</f>
        <v>11057.67</v>
      </c>
      <c r="N13" s="11">
        <f>SUM(N14:N16)</f>
        <v>34952.300000000003</v>
      </c>
      <c r="O13" s="11">
        <f>SUM(O14:O16)</f>
        <v>21506.18</v>
      </c>
      <c r="P13" s="11">
        <f>SUM(P14:P16)</f>
        <v>13446.130000000001</v>
      </c>
      <c r="Q13" s="11">
        <f>SUM(Q14:Q16)</f>
        <v>31739.85</v>
      </c>
      <c r="R13" s="11">
        <f>SUM(R14:R16)</f>
        <v>18281.45</v>
      </c>
      <c r="S13" s="11">
        <f>SUM(S14:S16)</f>
        <v>13458.4</v>
      </c>
      <c r="T13" s="10" t="s">
        <v>26</v>
      </c>
    </row>
    <row r="14" spans="1:21" s="2" customFormat="1" ht="21" customHeight="1" x14ac:dyDescent="0.5">
      <c r="B14" s="2" t="s">
        <v>25</v>
      </c>
      <c r="E14" s="11">
        <v>24667.86</v>
      </c>
      <c r="F14" s="11">
        <v>14121.83</v>
      </c>
      <c r="G14" s="11">
        <v>10546.03</v>
      </c>
      <c r="H14" s="11">
        <v>26464.87</v>
      </c>
      <c r="I14" s="11">
        <v>16019.47</v>
      </c>
      <c r="J14" s="11">
        <v>10445.4</v>
      </c>
      <c r="K14" s="11">
        <v>25406.52</v>
      </c>
      <c r="L14" s="11">
        <v>14996.6</v>
      </c>
      <c r="M14" s="11">
        <v>10409.92</v>
      </c>
      <c r="N14" s="11">
        <v>31191.74</v>
      </c>
      <c r="O14" s="11">
        <v>18859.12</v>
      </c>
      <c r="P14" s="11">
        <v>12332.62</v>
      </c>
      <c r="Q14" s="11">
        <v>27443.77</v>
      </c>
      <c r="R14" s="11">
        <v>16010.81</v>
      </c>
      <c r="S14" s="11">
        <v>11432.96</v>
      </c>
      <c r="T14" s="10"/>
      <c r="U14" s="2" t="s">
        <v>24</v>
      </c>
    </row>
    <row r="15" spans="1:21" s="2" customFormat="1" ht="21" customHeight="1" x14ac:dyDescent="0.5">
      <c r="B15" s="2" t="s">
        <v>23</v>
      </c>
      <c r="E15" s="11">
        <v>2986.3</v>
      </c>
      <c r="F15" s="11">
        <v>2068.0300000000002</v>
      </c>
      <c r="G15" s="11">
        <v>918.26</v>
      </c>
      <c r="H15" s="11">
        <v>3168.41</v>
      </c>
      <c r="I15" s="11">
        <v>1700.04</v>
      </c>
      <c r="J15" s="11">
        <v>1468.36</v>
      </c>
      <c r="K15" s="11">
        <v>2959.85</v>
      </c>
      <c r="L15" s="11">
        <v>2312.09</v>
      </c>
      <c r="M15" s="11">
        <v>647.75</v>
      </c>
      <c r="N15" s="11">
        <v>3760.56</v>
      </c>
      <c r="O15" s="11">
        <v>2647.06</v>
      </c>
      <c r="P15" s="11">
        <v>1113.51</v>
      </c>
      <c r="Q15" s="11">
        <v>4296.08</v>
      </c>
      <c r="R15" s="11">
        <v>2270.64</v>
      </c>
      <c r="S15" s="11">
        <v>2025.44</v>
      </c>
      <c r="T15" s="10"/>
      <c r="U15" s="2" t="s">
        <v>22</v>
      </c>
    </row>
    <row r="16" spans="1:21" s="2" customFormat="1" ht="21" customHeight="1" x14ac:dyDescent="0.5">
      <c r="B16" s="2" t="s">
        <v>15</v>
      </c>
      <c r="E16" s="11" t="s">
        <v>10</v>
      </c>
      <c r="F16" s="11" t="s">
        <v>10</v>
      </c>
      <c r="G16" s="11" t="s">
        <v>10</v>
      </c>
      <c r="H16" s="11" t="s">
        <v>10</v>
      </c>
      <c r="I16" s="11" t="s">
        <v>10</v>
      </c>
      <c r="J16" s="11" t="s">
        <v>10</v>
      </c>
      <c r="K16" s="11">
        <v>676.89</v>
      </c>
      <c r="L16" s="11">
        <v>676.89</v>
      </c>
      <c r="M16" s="11" t="s">
        <v>10</v>
      </c>
      <c r="N16" s="11" t="s">
        <v>10</v>
      </c>
      <c r="O16" s="11" t="s">
        <v>10</v>
      </c>
      <c r="P16" s="11" t="s">
        <v>10</v>
      </c>
      <c r="Q16" s="11" t="s">
        <v>10</v>
      </c>
      <c r="R16" s="11" t="s">
        <v>10</v>
      </c>
      <c r="S16" s="11" t="s">
        <v>10</v>
      </c>
      <c r="T16" s="10"/>
      <c r="U16" s="2" t="s">
        <v>14</v>
      </c>
    </row>
    <row r="17" spans="1:21" s="2" customFormat="1" ht="22.5" customHeight="1" x14ac:dyDescent="0.5">
      <c r="A17" s="2" t="s">
        <v>21</v>
      </c>
      <c r="E17" s="11">
        <f>SUM(E18:E20)</f>
        <v>38352.6</v>
      </c>
      <c r="F17" s="11">
        <f>SUM(F18:F20)</f>
        <v>15219.73</v>
      </c>
      <c r="G17" s="11">
        <f>SUM(G18:G20)</f>
        <v>23132.870000000003</v>
      </c>
      <c r="H17" s="11">
        <f>SUM(H18:H20)</f>
        <v>39522.74</v>
      </c>
      <c r="I17" s="11">
        <f>SUM(I18:I20)</f>
        <v>16969.63</v>
      </c>
      <c r="J17" s="11">
        <f>SUM(J18:J20)</f>
        <v>22553.119999999999</v>
      </c>
      <c r="K17" s="11">
        <f>SUM(K18:K20)</f>
        <v>35366.92</v>
      </c>
      <c r="L17" s="11">
        <f>SUM(L18:L20)</f>
        <v>15101.39</v>
      </c>
      <c r="M17" s="11">
        <f>SUM(M18:M20)</f>
        <v>20265.52</v>
      </c>
      <c r="N17" s="11">
        <f>SUM(N18:N20)</f>
        <v>30788.440000000002</v>
      </c>
      <c r="O17" s="11">
        <f>SUM(O18:O20)</f>
        <v>13883.93</v>
      </c>
      <c r="P17" s="11">
        <f>SUM(P18:P20)</f>
        <v>16904.510000000002</v>
      </c>
      <c r="Q17" s="11">
        <f>SUM(Q18:Q20)</f>
        <v>30541.75</v>
      </c>
      <c r="R17" s="11">
        <f>SUM(R18:R20)</f>
        <v>14392.12</v>
      </c>
      <c r="S17" s="11">
        <f>SUM(S18:S20)</f>
        <v>16149.630000000001</v>
      </c>
      <c r="T17" s="10" t="s">
        <v>20</v>
      </c>
    </row>
    <row r="18" spans="1:21" s="2" customFormat="1" ht="21" customHeight="1" x14ac:dyDescent="0.5">
      <c r="B18" s="2" t="s">
        <v>19</v>
      </c>
      <c r="E18" s="11">
        <v>20372.16</v>
      </c>
      <c r="F18" s="11">
        <v>7629.82</v>
      </c>
      <c r="G18" s="11">
        <v>12742.34</v>
      </c>
      <c r="H18" s="11">
        <v>19859.849999999999</v>
      </c>
      <c r="I18" s="11">
        <v>7243.9</v>
      </c>
      <c r="J18" s="11">
        <v>12615.96</v>
      </c>
      <c r="K18" s="11">
        <v>18446.96</v>
      </c>
      <c r="L18" s="11">
        <v>7400.72</v>
      </c>
      <c r="M18" s="11">
        <v>11046.23</v>
      </c>
      <c r="N18" s="11">
        <v>16198.52</v>
      </c>
      <c r="O18" s="11">
        <v>6276.65</v>
      </c>
      <c r="P18" s="11">
        <v>9921.8700000000008</v>
      </c>
      <c r="Q18" s="11">
        <v>17021.84</v>
      </c>
      <c r="R18" s="11">
        <v>7030.52</v>
      </c>
      <c r="S18" s="11">
        <v>9991.32</v>
      </c>
      <c r="T18" s="10"/>
      <c r="U18" s="2" t="s">
        <v>18</v>
      </c>
    </row>
    <row r="19" spans="1:21" s="2" customFormat="1" ht="21" customHeight="1" x14ac:dyDescent="0.5">
      <c r="B19" s="2" t="s">
        <v>17</v>
      </c>
      <c r="E19" s="11">
        <v>9848.08</v>
      </c>
      <c r="F19" s="11">
        <v>4639.2700000000004</v>
      </c>
      <c r="G19" s="11">
        <v>5208.8100000000004</v>
      </c>
      <c r="H19" s="11">
        <v>11260.35</v>
      </c>
      <c r="I19" s="11">
        <v>6179.3</v>
      </c>
      <c r="J19" s="11">
        <v>5081.05</v>
      </c>
      <c r="K19" s="11">
        <v>9663.75</v>
      </c>
      <c r="L19" s="11">
        <v>4874.1499999999996</v>
      </c>
      <c r="M19" s="11">
        <v>4789.6000000000004</v>
      </c>
      <c r="N19" s="11">
        <v>9341.41</v>
      </c>
      <c r="O19" s="11">
        <v>5397.76</v>
      </c>
      <c r="P19" s="11">
        <v>3943.65</v>
      </c>
      <c r="Q19" s="11">
        <v>7768.92</v>
      </c>
      <c r="R19" s="11">
        <v>6545.4</v>
      </c>
      <c r="S19" s="11">
        <v>1223.52</v>
      </c>
      <c r="T19" s="10"/>
      <c r="U19" s="2" t="s">
        <v>16</v>
      </c>
    </row>
    <row r="20" spans="1:21" s="2" customFormat="1" ht="21" customHeight="1" x14ac:dyDescent="0.5">
      <c r="B20" s="2" t="s">
        <v>15</v>
      </c>
      <c r="E20" s="11">
        <v>8132.36</v>
      </c>
      <c r="F20" s="11">
        <v>2950.64</v>
      </c>
      <c r="G20" s="11">
        <v>5181.72</v>
      </c>
      <c r="H20" s="11">
        <v>8402.5400000000009</v>
      </c>
      <c r="I20" s="11">
        <v>3546.43</v>
      </c>
      <c r="J20" s="11">
        <v>4856.1099999999997</v>
      </c>
      <c r="K20" s="11">
        <v>7256.21</v>
      </c>
      <c r="L20" s="11">
        <v>2826.52</v>
      </c>
      <c r="M20" s="11">
        <v>4429.6899999999996</v>
      </c>
      <c r="N20" s="11">
        <v>5248.51</v>
      </c>
      <c r="O20" s="11">
        <v>2209.52</v>
      </c>
      <c r="P20" s="11">
        <v>3038.99</v>
      </c>
      <c r="Q20" s="11">
        <v>5750.99</v>
      </c>
      <c r="R20" s="11">
        <v>816.2</v>
      </c>
      <c r="S20" s="11">
        <v>4934.79</v>
      </c>
      <c r="T20" s="10"/>
      <c r="U20" s="2" t="s">
        <v>14</v>
      </c>
    </row>
    <row r="21" spans="1:21" s="2" customFormat="1" ht="22.5" customHeight="1" x14ac:dyDescent="0.5">
      <c r="A21" s="2" t="s">
        <v>13</v>
      </c>
      <c r="E21" s="11" t="s">
        <v>10</v>
      </c>
      <c r="F21" s="11" t="s">
        <v>10</v>
      </c>
      <c r="G21" s="11" t="s">
        <v>10</v>
      </c>
      <c r="H21" s="11" t="s">
        <v>10</v>
      </c>
      <c r="I21" s="11" t="s">
        <v>10</v>
      </c>
      <c r="J21" s="11" t="s">
        <v>10</v>
      </c>
      <c r="K21" s="11" t="s">
        <v>10</v>
      </c>
      <c r="L21" s="11" t="s">
        <v>10</v>
      </c>
      <c r="M21" s="11" t="s">
        <v>10</v>
      </c>
      <c r="N21" s="11" t="s">
        <v>10</v>
      </c>
      <c r="O21" s="11" t="s">
        <v>10</v>
      </c>
      <c r="P21" s="11" t="s">
        <v>10</v>
      </c>
      <c r="Q21" s="11">
        <v>151.27000000000001</v>
      </c>
      <c r="R21" s="11">
        <v>151.27000000000001</v>
      </c>
      <c r="S21" s="11" t="s">
        <v>10</v>
      </c>
      <c r="T21" s="10" t="s">
        <v>12</v>
      </c>
    </row>
    <row r="22" spans="1:21" s="2" customFormat="1" ht="22.5" customHeight="1" x14ac:dyDescent="0.5">
      <c r="A22" s="7" t="s">
        <v>11</v>
      </c>
      <c r="B22" s="7"/>
      <c r="C22" s="7"/>
      <c r="D22" s="7"/>
      <c r="E22" s="9">
        <v>176.47</v>
      </c>
      <c r="F22" s="9">
        <v>176.47</v>
      </c>
      <c r="G22" s="9" t="s">
        <v>10</v>
      </c>
      <c r="H22" s="9">
        <v>306.31</v>
      </c>
      <c r="I22" s="9">
        <v>306.31</v>
      </c>
      <c r="J22" s="9" t="s">
        <v>10</v>
      </c>
      <c r="K22" s="9" t="s">
        <v>10</v>
      </c>
      <c r="L22" s="9" t="s">
        <v>10</v>
      </c>
      <c r="M22" s="9" t="s">
        <v>10</v>
      </c>
      <c r="N22" s="9">
        <v>109.94</v>
      </c>
      <c r="O22" s="9" t="s">
        <v>10</v>
      </c>
      <c r="P22" s="9">
        <v>109.94</v>
      </c>
      <c r="Q22" s="9">
        <v>241.82</v>
      </c>
      <c r="R22" s="9">
        <v>136.88999999999999</v>
      </c>
      <c r="S22" s="9">
        <v>104.94</v>
      </c>
      <c r="T22" s="8" t="s">
        <v>9</v>
      </c>
      <c r="U22" s="7"/>
    </row>
    <row r="23" spans="1:21" s="2" customFormat="1" ht="15.75" hidden="1" x14ac:dyDescent="0.5">
      <c r="A23" s="2" t="s">
        <v>8</v>
      </c>
      <c r="M23" s="2" t="s">
        <v>7</v>
      </c>
    </row>
    <row r="24" spans="1:21" s="2" customFormat="1" ht="15.75" hidden="1" x14ac:dyDescent="0.5">
      <c r="A24" s="2" t="s">
        <v>6</v>
      </c>
      <c r="M24" s="2" t="s">
        <v>5</v>
      </c>
    </row>
    <row r="25" spans="1:21" x14ac:dyDescent="0.5">
      <c r="B25" s="6" t="s">
        <v>4</v>
      </c>
      <c r="C25" s="6" t="s">
        <v>3</v>
      </c>
      <c r="E25" s="2"/>
      <c r="F25" s="3"/>
      <c r="G25" s="3"/>
      <c r="H25" s="3"/>
      <c r="I25" s="3"/>
      <c r="J25" s="3"/>
      <c r="K25" s="3"/>
      <c r="L25" s="3"/>
      <c r="M25" s="5" t="s">
        <v>2</v>
      </c>
      <c r="N25" s="4" t="s">
        <v>1</v>
      </c>
      <c r="O25" s="3"/>
      <c r="P25" s="3"/>
      <c r="Q25" s="3"/>
      <c r="R25" s="3"/>
      <c r="S25" s="3"/>
      <c r="T25" s="3"/>
    </row>
    <row r="26" spans="1:21" s="2" customFormat="1" ht="15.75" x14ac:dyDescent="0.5"/>
    <row r="27" spans="1:21" s="2" customFormat="1" ht="15.75" x14ac:dyDescent="0.5"/>
    <row r="29" spans="1:21" x14ac:dyDescent="0.5">
      <c r="C29" s="1" t="s">
        <v>0</v>
      </c>
    </row>
  </sheetData>
  <mergeCells count="17">
    <mergeCell ref="T8:U8"/>
    <mergeCell ref="T5:U5"/>
    <mergeCell ref="T6:U6"/>
    <mergeCell ref="E4:G4"/>
    <mergeCell ref="H4:J4"/>
    <mergeCell ref="K4:M4"/>
    <mergeCell ref="N4:P4"/>
    <mergeCell ref="Q4:S4"/>
    <mergeCell ref="E5:G5"/>
    <mergeCell ref="H5:J5"/>
    <mergeCell ref="A3:D7"/>
    <mergeCell ref="A8:D8"/>
    <mergeCell ref="K5:M5"/>
    <mergeCell ref="Q5:S5"/>
    <mergeCell ref="N5:P5"/>
    <mergeCell ref="E3:P3"/>
    <mergeCell ref="Q3:S3"/>
  </mergeCells>
  <pageMargins left="0.55118110236220474" right="0.15748031496062992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T-2.6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2021-06-24T03:42:03Z</dcterms:created>
  <dcterms:modified xsi:type="dcterms:W3CDTF">2021-06-24T03:42:16Z</dcterms:modified>
</cp:coreProperties>
</file>