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สำรวจการแรงงานนอกระบบ พ.ศ. 2557-2563\แรงงานนอกระบบ 2563 หนองบัวลำภู\แรงงานนอกระบบ 2563 จังหวัดหนองบัวลำภู\แรงงานนอกระบบ 2563 จังหวัดหนองบัวลำภู\"/>
    </mc:Choice>
  </mc:AlternateContent>
  <xr:revisionPtr revIDLastSave="0" documentId="13_ncr:1_{6BB536C8-9C73-400D-913F-66C1019FF2E7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 6" sheetId="3" r:id="rId1"/>
    <sheet name="Sheet4" sheetId="4" r:id="rId2"/>
  </sheets>
  <calcPr calcId="191029"/>
</workbook>
</file>

<file path=xl/calcChain.xml><?xml version="1.0" encoding="utf-8"?>
<calcChain xmlns="http://schemas.openxmlformats.org/spreadsheetml/2006/main">
  <c r="J17" i="3" l="1"/>
  <c r="K17" i="3"/>
  <c r="L17" i="3"/>
  <c r="J18" i="3"/>
  <c r="K18" i="3"/>
  <c r="L18" i="3"/>
  <c r="J19" i="3"/>
  <c r="K19" i="3"/>
  <c r="L19" i="3"/>
  <c r="J20" i="3"/>
  <c r="K20" i="3"/>
  <c r="L20" i="3"/>
  <c r="J21" i="3"/>
  <c r="K21" i="3"/>
  <c r="L21" i="3"/>
  <c r="F19" i="3"/>
  <c r="G19" i="3"/>
  <c r="F20" i="3"/>
  <c r="G20" i="3"/>
  <c r="C18" i="3"/>
  <c r="B17" i="3"/>
  <c r="C17" i="3"/>
  <c r="D17" i="3"/>
  <c r="E17" i="3"/>
  <c r="F17" i="3"/>
  <c r="G17" i="3"/>
  <c r="H17" i="3"/>
  <c r="I17" i="3"/>
  <c r="B18" i="3"/>
  <c r="D18" i="3"/>
  <c r="E18" i="3"/>
  <c r="F18" i="3"/>
  <c r="G18" i="3"/>
  <c r="H18" i="3"/>
  <c r="I18" i="3"/>
  <c r="B19" i="3"/>
  <c r="C19" i="3"/>
  <c r="D19" i="3"/>
  <c r="E19" i="3"/>
  <c r="H19" i="3"/>
  <c r="I19" i="3"/>
  <c r="B20" i="3"/>
  <c r="C20" i="3"/>
  <c r="D20" i="3"/>
  <c r="E20" i="3"/>
  <c r="H20" i="3"/>
  <c r="I20" i="3"/>
  <c r="D21" i="3"/>
  <c r="B21" i="3"/>
  <c r="F16" i="3" l="1"/>
  <c r="G16" i="3"/>
  <c r="D16" i="3"/>
  <c r="I21" i="3" l="1"/>
  <c r="E21" i="3"/>
  <c r="C21" i="3"/>
  <c r="L16" i="3"/>
  <c r="K16" i="3"/>
  <c r="J16" i="3"/>
  <c r="I16" i="3"/>
  <c r="E16" i="3"/>
  <c r="C16" i="3"/>
  <c r="B16" i="3"/>
  <c r="H15" i="3" l="1"/>
  <c r="J15" i="3"/>
  <c r="L15" i="3"/>
  <c r="D15" i="3"/>
  <c r="B15" i="3"/>
</calcChain>
</file>

<file path=xl/sharedStrings.xml><?xml version="1.0" encoding="utf-8"?>
<sst xmlns="http://schemas.openxmlformats.org/spreadsheetml/2006/main" count="45" uniqueCount="22">
  <si>
    <t>ยอดรวม</t>
  </si>
  <si>
    <t>รวม</t>
  </si>
  <si>
    <t>ชาย</t>
  </si>
  <si>
    <t>หญิง</t>
  </si>
  <si>
    <t>แรงงานในระบบ</t>
  </si>
  <si>
    <t>แรงงานนอกระบบ</t>
  </si>
  <si>
    <t xml:space="preserve">ชาย  </t>
  </si>
  <si>
    <t xml:space="preserve">หญิง  </t>
  </si>
  <si>
    <t>ร้อยละ</t>
  </si>
  <si>
    <t>-</t>
  </si>
  <si>
    <t>นายจ้าง</t>
  </si>
  <si>
    <t>ลูกจ้างรัฐบาล</t>
  </si>
  <si>
    <t>ลูกจ้างเอกชน</t>
  </si>
  <si>
    <t>การรวมกลุ่ม</t>
  </si>
  <si>
    <t>สถานภาพการทำงาน</t>
  </si>
  <si>
    <t>จำนวน (คน)</t>
  </si>
  <si>
    <t xml:space="preserve">ตารางที่ 6 จำนวนและร้อยละผู้มีงานทำที่อยู่ในแรงงานในระบบและนอกระบบ จำแนกตามสถานภาพการทำงาน </t>
  </si>
  <si>
    <t>ประกอบธุรกิจส่วนตัว</t>
  </si>
  <si>
    <t>ช่วยธุรกิจครัวเรือน</t>
  </si>
  <si>
    <t>หนองบัวลำภู</t>
  </si>
  <si>
    <t xml:space="preserve">             และเพศ พ.ศ.  2563</t>
  </si>
  <si>
    <t>ที่มา: การสำรวจแรงงานนอกระบบ พ.ศ. 2563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</si>
</sst>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0.0"/>
    <numFmt numFmtId="189" formatCode="_-* #,##0_-;\-* #,##0_-;_-* &quot;-&quot;??_-;_-@_-"/>
  </numFmts>
  <fonts count="10" x14ac:knownFonts="1">
    <font>
      <sz val="16"/>
      <name val="CordiaUPC"/>
      <charset val="222"/>
    </font>
    <font>
      <sz val="16"/>
      <name val="CordiaUPC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/>
    <xf numFmtId="0" fontId="4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/>
    </xf>
    <xf numFmtId="188" fontId="8" fillId="0" borderId="0" xfId="0" applyNumberFormat="1" applyFont="1" applyBorder="1"/>
    <xf numFmtId="188" fontId="8" fillId="0" borderId="0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88" fontId="8" fillId="0" borderId="2" xfId="0" applyNumberFormat="1" applyFont="1" applyBorder="1" applyAlignment="1">
      <alignment horizontal="right"/>
    </xf>
    <xf numFmtId="188" fontId="8" fillId="0" borderId="2" xfId="0" applyNumberFormat="1" applyFont="1" applyBorder="1"/>
    <xf numFmtId="3" fontId="8" fillId="0" borderId="0" xfId="0" applyNumberFormat="1" applyFont="1" applyBorder="1" applyAlignment="1">
      <alignment horizontal="right" vertical="center"/>
    </xf>
    <xf numFmtId="188" fontId="6" fillId="0" borderId="0" xfId="0" applyNumberFormat="1" applyFont="1" applyBorder="1" applyAlignment="1">
      <alignment vertical="center"/>
    </xf>
    <xf numFmtId="0" fontId="8" fillId="0" borderId="0" xfId="0" applyFont="1" applyBorder="1" applyAlignment="1"/>
    <xf numFmtId="3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89" fontId="9" fillId="0" borderId="0" xfId="1" applyNumberFormat="1" applyFont="1" applyAlignment="1">
      <alignment vertical="center"/>
    </xf>
    <xf numFmtId="189" fontId="2" fillId="0" borderId="0" xfId="1" applyNumberFormat="1" applyFont="1" applyAlignment="1">
      <alignment vertical="center"/>
    </xf>
    <xf numFmtId="189" fontId="6" fillId="0" borderId="0" xfId="1" applyNumberFormat="1" applyFont="1" applyAlignment="1">
      <alignment vertical="center"/>
    </xf>
    <xf numFmtId="189" fontId="8" fillId="0" borderId="0" xfId="1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topLeftCell="A13" zoomScaleNormal="100" workbookViewId="0">
      <selection activeCell="K27" sqref="K27"/>
    </sheetView>
  </sheetViews>
  <sheetFormatPr defaultRowHeight="24" x14ac:dyDescent="0.55000000000000004"/>
  <cols>
    <col min="1" max="1" width="24.625" customWidth="1"/>
    <col min="2" max="2" width="7.625" bestFit="1" customWidth="1"/>
    <col min="3" max="3" width="7.5" bestFit="1" customWidth="1"/>
    <col min="4" max="4" width="7.625" bestFit="1" customWidth="1"/>
    <col min="5" max="5" width="0.5" customWidth="1"/>
    <col min="6" max="8" width="7.125" customWidth="1"/>
    <col min="9" max="9" width="0.5" customWidth="1"/>
    <col min="10" max="10" width="7.5" bestFit="1" customWidth="1"/>
    <col min="11" max="12" width="7.125" customWidth="1"/>
  </cols>
  <sheetData>
    <row r="1" spans="1:12" x14ac:dyDescent="0.55000000000000004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55000000000000004">
      <c r="A2" s="1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55000000000000004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55000000000000004">
      <c r="A4" s="22" t="s">
        <v>14</v>
      </c>
      <c r="B4" s="24" t="s">
        <v>1</v>
      </c>
      <c r="C4" s="24"/>
      <c r="D4" s="24"/>
      <c r="E4" s="18"/>
      <c r="F4" s="24" t="s">
        <v>4</v>
      </c>
      <c r="G4" s="24"/>
      <c r="H4" s="24"/>
      <c r="I4" s="18"/>
      <c r="J4" s="24" t="s">
        <v>5</v>
      </c>
      <c r="K4" s="24"/>
      <c r="L4" s="24"/>
    </row>
    <row r="5" spans="1:12" x14ac:dyDescent="0.55000000000000004">
      <c r="A5" s="23"/>
      <c r="B5" s="20" t="s">
        <v>1</v>
      </c>
      <c r="C5" s="20" t="s">
        <v>2</v>
      </c>
      <c r="D5" s="20" t="s">
        <v>3</v>
      </c>
      <c r="E5" s="19"/>
      <c r="F5" s="20" t="s">
        <v>1</v>
      </c>
      <c r="G5" s="20" t="s">
        <v>6</v>
      </c>
      <c r="H5" s="20" t="s">
        <v>7</v>
      </c>
      <c r="I5" s="19"/>
      <c r="J5" s="19" t="s">
        <v>1</v>
      </c>
      <c r="K5" s="20" t="s">
        <v>6</v>
      </c>
      <c r="L5" s="20" t="s">
        <v>7</v>
      </c>
    </row>
    <row r="6" spans="1:12" x14ac:dyDescent="0.55000000000000004">
      <c r="A6" s="5"/>
      <c r="B6" s="25" t="s">
        <v>15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x14ac:dyDescent="0.55000000000000004">
      <c r="A7" s="17" t="s">
        <v>0</v>
      </c>
      <c r="B7" s="31">
        <v>226949.82090000043</v>
      </c>
      <c r="C7" s="31">
        <v>126460.8331999998</v>
      </c>
      <c r="D7" s="31">
        <v>100488.9877</v>
      </c>
      <c r="E7" s="15"/>
      <c r="F7" s="31">
        <v>56809.678300000036</v>
      </c>
      <c r="G7" s="31">
        <v>30615.285699999986</v>
      </c>
      <c r="H7" s="31">
        <v>26194.392599999992</v>
      </c>
      <c r="I7" s="15"/>
      <c r="J7" s="31">
        <v>170140.14260000011</v>
      </c>
      <c r="K7" s="31">
        <v>95845.54749999987</v>
      </c>
      <c r="L7" s="31">
        <v>74294.595100000006</v>
      </c>
    </row>
    <row r="8" spans="1:12" x14ac:dyDescent="0.55000000000000004">
      <c r="A8" s="16" t="s">
        <v>10</v>
      </c>
      <c r="B8" s="32">
        <v>1294.7191</v>
      </c>
      <c r="C8" s="32">
        <v>1053.4682</v>
      </c>
      <c r="D8" s="32">
        <v>241.2509</v>
      </c>
      <c r="E8" s="12"/>
      <c r="F8" s="32">
        <v>109.3365</v>
      </c>
      <c r="G8" s="32">
        <v>109.3365</v>
      </c>
      <c r="H8" s="32">
        <v>0</v>
      </c>
      <c r="I8" s="12"/>
      <c r="J8" s="32">
        <v>1185.3825999999999</v>
      </c>
      <c r="K8" s="32">
        <v>944.13169999999991</v>
      </c>
      <c r="L8" s="32">
        <v>241.2509</v>
      </c>
    </row>
    <row r="9" spans="1:12" x14ac:dyDescent="0.55000000000000004">
      <c r="A9" s="16" t="s">
        <v>17</v>
      </c>
      <c r="B9" s="32">
        <v>101758.38999999974</v>
      </c>
      <c r="C9" s="32">
        <v>65991.929899999959</v>
      </c>
      <c r="D9" s="32">
        <v>35766.460099999989</v>
      </c>
      <c r="E9" s="6"/>
      <c r="F9" s="32">
        <v>2098.1988000000001</v>
      </c>
      <c r="G9" s="32">
        <v>1200.6455000000001</v>
      </c>
      <c r="H9" s="32">
        <v>897.55330000000004</v>
      </c>
      <c r="I9" s="6"/>
      <c r="J9" s="32">
        <v>99660.191199999725</v>
      </c>
      <c r="K9" s="32">
        <v>64791.28439999996</v>
      </c>
      <c r="L9" s="32">
        <v>34868.90679999999</v>
      </c>
    </row>
    <row r="10" spans="1:12" x14ac:dyDescent="0.55000000000000004">
      <c r="A10" s="16" t="s">
        <v>18</v>
      </c>
      <c r="B10" s="32">
        <v>62345.220100000006</v>
      </c>
      <c r="C10" s="32">
        <v>24823.39829999999</v>
      </c>
      <c r="D10" s="32">
        <v>37521.821799999998</v>
      </c>
      <c r="E10" s="12"/>
      <c r="F10" s="32">
        <v>1232.1183999999998</v>
      </c>
      <c r="G10" s="32">
        <v>562.37220000000002</v>
      </c>
      <c r="H10" s="32">
        <v>669.74620000000004</v>
      </c>
      <c r="I10" s="12"/>
      <c r="J10" s="32">
        <v>61113.101700000007</v>
      </c>
      <c r="K10" s="32">
        <v>24261.026099999992</v>
      </c>
      <c r="L10" s="32">
        <v>36852.075600000004</v>
      </c>
    </row>
    <row r="11" spans="1:12" x14ac:dyDescent="0.55000000000000004">
      <c r="A11" s="16" t="s">
        <v>11</v>
      </c>
      <c r="B11" s="32">
        <v>26413.120399999996</v>
      </c>
      <c r="C11" s="32">
        <v>13211.222600000003</v>
      </c>
      <c r="D11" s="32">
        <v>13201.897799999997</v>
      </c>
      <c r="E11" s="12"/>
      <c r="F11" s="32">
        <v>25682.944699999993</v>
      </c>
      <c r="G11" s="32">
        <v>12899.634800000002</v>
      </c>
      <c r="H11" s="32">
        <v>12783.309899999998</v>
      </c>
      <c r="I11" s="12"/>
      <c r="J11" s="32">
        <v>730.17570000000001</v>
      </c>
      <c r="K11" s="32">
        <v>311.58780000000002</v>
      </c>
      <c r="L11" s="32">
        <v>418.58789999999999</v>
      </c>
    </row>
    <row r="12" spans="1:12" x14ac:dyDescent="0.55000000000000004">
      <c r="A12" s="16" t="s">
        <v>12</v>
      </c>
      <c r="B12" s="32">
        <v>33978.442599999988</v>
      </c>
      <c r="C12" s="32">
        <v>20341.616199999997</v>
      </c>
      <c r="D12" s="32">
        <v>13636.826399999998</v>
      </c>
      <c r="E12" s="12"/>
      <c r="F12" s="32">
        <v>27687.07989999999</v>
      </c>
      <c r="G12" s="32">
        <v>15843.296700000001</v>
      </c>
      <c r="H12" s="32">
        <v>11843.783199999998</v>
      </c>
      <c r="I12" s="12"/>
      <c r="J12" s="32">
        <v>6291.3626999999997</v>
      </c>
      <c r="K12" s="32">
        <v>4498.3195000000005</v>
      </c>
      <c r="L12" s="32">
        <v>1793.0432000000001</v>
      </c>
    </row>
    <row r="13" spans="1:12" x14ac:dyDescent="0.55000000000000004">
      <c r="A13" s="16" t="s">
        <v>13</v>
      </c>
      <c r="B13" s="32">
        <v>1159.9287000000002</v>
      </c>
      <c r="C13" s="32">
        <v>1039.1980000000001</v>
      </c>
      <c r="D13" s="32">
        <v>120.7307</v>
      </c>
      <c r="E13" s="12"/>
      <c r="F13" s="32">
        <v>0</v>
      </c>
      <c r="G13" s="32">
        <v>0</v>
      </c>
      <c r="H13" s="32">
        <v>0</v>
      </c>
      <c r="I13" s="12"/>
      <c r="J13" s="32">
        <v>1159.9287000000002</v>
      </c>
      <c r="K13" s="32">
        <v>1039.1980000000001</v>
      </c>
      <c r="L13" s="32">
        <v>120.7307</v>
      </c>
    </row>
    <row r="14" spans="1:12" x14ac:dyDescent="0.55000000000000004">
      <c r="A14" s="5"/>
      <c r="B14" s="25" t="s">
        <v>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 x14ac:dyDescent="0.55000000000000004">
      <c r="A15" s="17" t="s">
        <v>0</v>
      </c>
      <c r="B15" s="13">
        <f>SUM(B16:B21)</f>
        <v>99.999999999999673</v>
      </c>
      <c r="C15" s="13">
        <v>100</v>
      </c>
      <c r="D15" s="13">
        <f t="shared" ref="D15:L15" si="0">SUM(D16:D21)</f>
        <v>99.999999999999986</v>
      </c>
      <c r="E15" s="13"/>
      <c r="F15" s="13">
        <v>100</v>
      </c>
      <c r="G15" s="13">
        <v>100</v>
      </c>
      <c r="H15" s="13">
        <f t="shared" si="0"/>
        <v>100.00000000000001</v>
      </c>
      <c r="I15" s="13"/>
      <c r="J15" s="13">
        <f t="shared" si="0"/>
        <v>99.999999999999773</v>
      </c>
      <c r="K15" s="13">
        <v>100</v>
      </c>
      <c r="L15" s="13">
        <f t="shared" si="0"/>
        <v>99.999999999999986</v>
      </c>
    </row>
    <row r="16" spans="1:12" x14ac:dyDescent="0.55000000000000004">
      <c r="A16" s="14" t="s">
        <v>10</v>
      </c>
      <c r="B16" s="7">
        <f>B8*100/$B$7</f>
        <v>0.57048694502847153</v>
      </c>
      <c r="C16" s="7">
        <f>C8*100/$C$7</f>
        <v>0.83303911048405277</v>
      </c>
      <c r="D16" s="7">
        <f t="shared" ref="D16:D21" si="1">D8*100/$D$7</f>
        <v>0.24007695322817946</v>
      </c>
      <c r="E16" s="7" t="e">
        <f t="shared" ref="E16:I21" si="2">E8*100/E7</f>
        <v>#DIV/0!</v>
      </c>
      <c r="F16" s="8">
        <f t="shared" ref="F16:F20" si="3">F8*100/$F$7</f>
        <v>0.1924610440893835</v>
      </c>
      <c r="G16" s="8">
        <f t="shared" ref="G16:G20" si="4">G8*100/$G$7</f>
        <v>0.35713042521109006</v>
      </c>
      <c r="H16" s="8" t="s">
        <v>9</v>
      </c>
      <c r="I16" s="7" t="e">
        <f t="shared" si="2"/>
        <v>#DIV/0!</v>
      </c>
      <c r="J16" s="7">
        <f>J8*100/$J$7</f>
        <v>0.69670953714129491</v>
      </c>
      <c r="K16" s="7">
        <f>K8*100/$K$7</f>
        <v>0.98505535690116552</v>
      </c>
      <c r="L16" s="8">
        <f t="shared" ref="L16:L21" si="5">L8*100/$L$7</f>
        <v>0.32472200659452816</v>
      </c>
    </row>
    <row r="17" spans="1:12" x14ac:dyDescent="0.55000000000000004">
      <c r="A17" s="14" t="s">
        <v>17</v>
      </c>
      <c r="B17" s="7">
        <f t="shared" ref="B17:B21" si="6">B9*100/$B$7</f>
        <v>44.837396036032537</v>
      </c>
      <c r="C17" s="7">
        <f t="shared" ref="C17:C21" si="7">C9*100/$C$7</f>
        <v>52.183690578435993</v>
      </c>
      <c r="D17" s="7">
        <f t="shared" si="1"/>
        <v>35.592417556018418</v>
      </c>
      <c r="E17" s="7" t="e">
        <f t="shared" si="2"/>
        <v>#DIV/0!</v>
      </c>
      <c r="F17" s="8">
        <f t="shared" si="3"/>
        <v>3.6933826467382032</v>
      </c>
      <c r="G17" s="8">
        <f t="shared" si="4"/>
        <v>3.9217190777350823</v>
      </c>
      <c r="H17" s="8">
        <f t="shared" ref="H17:H20" si="8">H9*100/$H$7</f>
        <v>3.4265093056595641</v>
      </c>
      <c r="I17" s="7" t="e">
        <f t="shared" si="2"/>
        <v>#DIV/0!</v>
      </c>
      <c r="J17" s="7">
        <f t="shared" ref="J17:J21" si="9">J9*100/$J$7</f>
        <v>58.575354220961884</v>
      </c>
      <c r="K17" s="7">
        <f t="shared" ref="K17:K21" si="10">K9*100/$K$7</f>
        <v>67.599681038913204</v>
      </c>
      <c r="L17" s="8">
        <f t="shared" si="5"/>
        <v>46.933302150804757</v>
      </c>
    </row>
    <row r="18" spans="1:12" x14ac:dyDescent="0.55000000000000004">
      <c r="A18" s="14" t="s">
        <v>18</v>
      </c>
      <c r="B18" s="7">
        <f t="shared" si="6"/>
        <v>27.470927208825962</v>
      </c>
      <c r="C18" s="7">
        <f t="shared" si="7"/>
        <v>19.629317371918145</v>
      </c>
      <c r="D18" s="7">
        <f t="shared" si="1"/>
        <v>37.339237521247313</v>
      </c>
      <c r="E18" s="7" t="e">
        <f t="shared" si="2"/>
        <v>#DIV/0!</v>
      </c>
      <c r="F18" s="8">
        <f t="shared" si="3"/>
        <v>2.1688529787009885</v>
      </c>
      <c r="G18" s="8">
        <f t="shared" si="4"/>
        <v>1.8369000554517128</v>
      </c>
      <c r="H18" s="8">
        <f t="shared" si="8"/>
        <v>2.5568304263714836</v>
      </c>
      <c r="I18" s="7" t="e">
        <f t="shared" si="2"/>
        <v>#DIV/0!</v>
      </c>
      <c r="J18" s="7">
        <f t="shared" si="9"/>
        <v>35.919272645537312</v>
      </c>
      <c r="K18" s="7">
        <f t="shared" si="10"/>
        <v>25.312627172378587</v>
      </c>
      <c r="L18" s="8">
        <f t="shared" si="5"/>
        <v>49.602633341493238</v>
      </c>
    </row>
    <row r="19" spans="1:12" x14ac:dyDescent="0.55000000000000004">
      <c r="A19" s="14" t="s">
        <v>11</v>
      </c>
      <c r="B19" s="7">
        <f t="shared" si="6"/>
        <v>11.638308545587376</v>
      </c>
      <c r="C19" s="7">
        <f t="shared" si="7"/>
        <v>10.446888784218466</v>
      </c>
      <c r="D19" s="7">
        <f t="shared" si="1"/>
        <v>13.137656276738468</v>
      </c>
      <c r="E19" s="7" t="e">
        <f t="shared" si="2"/>
        <v>#DIV/0!</v>
      </c>
      <c r="F19" s="8">
        <f t="shared" si="3"/>
        <v>45.208748700131217</v>
      </c>
      <c r="G19" s="8">
        <f t="shared" si="4"/>
        <v>42.134621660577899</v>
      </c>
      <c r="H19" s="8">
        <f t="shared" si="8"/>
        <v>48.801703842523921</v>
      </c>
      <c r="I19" s="7" t="e">
        <f t="shared" si="2"/>
        <v>#DIV/0!</v>
      </c>
      <c r="J19" s="7">
        <f t="shared" si="9"/>
        <v>0.42916133067823092</v>
      </c>
      <c r="K19" s="7">
        <f t="shared" si="10"/>
        <v>0.32509366175825793</v>
      </c>
      <c r="L19" s="8">
        <f t="shared" si="5"/>
        <v>0.56341635543821678</v>
      </c>
    </row>
    <row r="20" spans="1:12" x14ac:dyDescent="0.55000000000000004">
      <c r="A20" s="14" t="s">
        <v>12</v>
      </c>
      <c r="B20" s="7">
        <f t="shared" si="6"/>
        <v>14.971786479167001</v>
      </c>
      <c r="C20" s="7">
        <f t="shared" si="7"/>
        <v>16.085309328801756</v>
      </c>
      <c r="D20" s="7">
        <f t="shared" si="1"/>
        <v>13.570468478308692</v>
      </c>
      <c r="E20" s="7" t="e">
        <f t="shared" si="2"/>
        <v>#DIV/0!</v>
      </c>
      <c r="F20" s="8">
        <f t="shared" si="3"/>
        <v>48.736554630340109</v>
      </c>
      <c r="G20" s="8">
        <f t="shared" si="4"/>
        <v>51.749628781024278</v>
      </c>
      <c r="H20" s="8">
        <f t="shared" si="8"/>
        <v>45.214956425445045</v>
      </c>
      <c r="I20" s="7" t="e">
        <f t="shared" si="2"/>
        <v>#DIV/0!</v>
      </c>
      <c r="J20" s="7">
        <f t="shared" si="9"/>
        <v>3.6977532778910436</v>
      </c>
      <c r="K20" s="7">
        <f t="shared" si="10"/>
        <v>4.6933004373520921</v>
      </c>
      <c r="L20" s="8">
        <f t="shared" si="5"/>
        <v>2.4134234766157303</v>
      </c>
    </row>
    <row r="21" spans="1:12" x14ac:dyDescent="0.55000000000000004">
      <c r="A21" s="14" t="s">
        <v>13</v>
      </c>
      <c r="B21" s="7">
        <f t="shared" si="6"/>
        <v>0.51109478535834263</v>
      </c>
      <c r="C21" s="7">
        <f t="shared" si="7"/>
        <v>0.82175482614169715</v>
      </c>
      <c r="D21" s="7">
        <f t="shared" si="1"/>
        <v>0.1201432144589113</v>
      </c>
      <c r="E21" s="7" t="e">
        <f t="shared" si="2"/>
        <v>#DIV/0!</v>
      </c>
      <c r="F21" s="8" t="s">
        <v>9</v>
      </c>
      <c r="G21" s="8" t="s">
        <v>9</v>
      </c>
      <c r="H21" s="8" t="s">
        <v>9</v>
      </c>
      <c r="I21" s="7" t="e">
        <f t="shared" si="2"/>
        <v>#DIV/0!</v>
      </c>
      <c r="J21" s="7">
        <f t="shared" si="9"/>
        <v>0.68174898779002158</v>
      </c>
      <c r="K21" s="7">
        <f t="shared" si="10"/>
        <v>1.0842423326967812</v>
      </c>
      <c r="L21" s="8">
        <f t="shared" si="5"/>
        <v>0.16250266905351232</v>
      </c>
    </row>
    <row r="22" spans="1:12" ht="6" customHeight="1" x14ac:dyDescent="0.55000000000000004">
      <c r="A22" s="9"/>
      <c r="B22" s="10"/>
      <c r="C22" s="10"/>
      <c r="D22" s="11"/>
      <c r="E22" s="11"/>
      <c r="F22" s="10"/>
      <c r="G22" s="10"/>
      <c r="H22" s="10"/>
      <c r="I22" s="11"/>
      <c r="J22" s="11"/>
      <c r="K22" s="10"/>
      <c r="L22" s="11"/>
    </row>
    <row r="23" spans="1:12" ht="6" customHeight="1" x14ac:dyDescent="0.55000000000000004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2" x14ac:dyDescent="0.55000000000000004">
      <c r="A24" s="21" t="s">
        <v>21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</sheetData>
  <mergeCells count="8">
    <mergeCell ref="A24:L24"/>
    <mergeCell ref="A4:A5"/>
    <mergeCell ref="B4:D4"/>
    <mergeCell ref="F4:H4"/>
    <mergeCell ref="J4:L4"/>
    <mergeCell ref="B6:L6"/>
    <mergeCell ref="B14:L14"/>
    <mergeCell ref="A23:L23"/>
  </mergeCells>
  <phoneticPr fontId="0" type="noConversion"/>
  <pageMargins left="0.98" right="0.78740157480314998" top="0.78740157480314998" bottom="0.39370078740157499" header="0.511811023622047" footer="0.511811023622047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workbookViewId="0">
      <selection activeCell="G2" sqref="G2:I8"/>
    </sheetView>
  </sheetViews>
  <sheetFormatPr defaultRowHeight="24" x14ac:dyDescent="0.55000000000000004"/>
  <sheetData>
    <row r="1" spans="1:9" x14ac:dyDescent="0.55000000000000004">
      <c r="A1" s="26" t="s">
        <v>19</v>
      </c>
      <c r="B1" s="27" t="s">
        <v>2</v>
      </c>
      <c r="C1" s="27" t="s">
        <v>3</v>
      </c>
      <c r="D1" s="28" t="s">
        <v>4</v>
      </c>
      <c r="E1" s="27" t="s">
        <v>6</v>
      </c>
      <c r="F1" s="27" t="s">
        <v>7</v>
      </c>
      <c r="G1" s="28" t="s">
        <v>5</v>
      </c>
      <c r="H1" s="27" t="s">
        <v>6</v>
      </c>
      <c r="I1" s="27" t="s">
        <v>7</v>
      </c>
    </row>
    <row r="2" spans="1:9" x14ac:dyDescent="0.55000000000000004">
      <c r="A2" s="29">
        <v>226949.82090000043</v>
      </c>
      <c r="B2" s="30">
        <v>126460.8331999998</v>
      </c>
      <c r="C2" s="30">
        <v>100488.9877</v>
      </c>
      <c r="D2" s="29">
        <v>56809.678300000036</v>
      </c>
      <c r="E2" s="30">
        <v>30615.285699999986</v>
      </c>
      <c r="F2" s="30">
        <v>26194.392599999992</v>
      </c>
      <c r="G2" s="29">
        <v>170140.14260000011</v>
      </c>
      <c r="H2" s="30">
        <v>95845.54749999987</v>
      </c>
      <c r="I2" s="30">
        <v>74294.595100000006</v>
      </c>
    </row>
    <row r="3" spans="1:9" x14ac:dyDescent="0.55000000000000004">
      <c r="A3" s="29">
        <v>1294.7191</v>
      </c>
      <c r="B3" s="30">
        <v>1053.4682</v>
      </c>
      <c r="C3" s="30">
        <v>241.2509</v>
      </c>
      <c r="D3" s="29">
        <v>109.3365</v>
      </c>
      <c r="E3" s="30">
        <v>109.3365</v>
      </c>
      <c r="F3" s="30">
        <v>0</v>
      </c>
      <c r="G3" s="29">
        <v>1185.3825999999999</v>
      </c>
      <c r="H3" s="30">
        <v>944.13169999999991</v>
      </c>
      <c r="I3" s="30">
        <v>241.2509</v>
      </c>
    </row>
    <row r="4" spans="1:9" x14ac:dyDescent="0.55000000000000004">
      <c r="A4" s="29">
        <v>101758.38999999974</v>
      </c>
      <c r="B4" s="30">
        <v>65991.929899999959</v>
      </c>
      <c r="C4" s="30">
        <v>35766.460099999989</v>
      </c>
      <c r="D4" s="29">
        <v>2098.1988000000001</v>
      </c>
      <c r="E4" s="30">
        <v>1200.6455000000001</v>
      </c>
      <c r="F4" s="30">
        <v>897.55330000000004</v>
      </c>
      <c r="G4" s="29">
        <v>99660.191199999725</v>
      </c>
      <c r="H4" s="30">
        <v>64791.28439999996</v>
      </c>
      <c r="I4" s="30">
        <v>34868.90679999999</v>
      </c>
    </row>
    <row r="5" spans="1:9" x14ac:dyDescent="0.55000000000000004">
      <c r="A5" s="29">
        <v>62345.220100000006</v>
      </c>
      <c r="B5" s="30">
        <v>24823.39829999999</v>
      </c>
      <c r="C5" s="30">
        <v>37521.821799999998</v>
      </c>
      <c r="D5" s="29">
        <v>1232.1183999999998</v>
      </c>
      <c r="E5" s="30">
        <v>562.37220000000002</v>
      </c>
      <c r="F5" s="30">
        <v>669.74620000000004</v>
      </c>
      <c r="G5" s="29">
        <v>61113.101700000007</v>
      </c>
      <c r="H5" s="30">
        <v>24261.026099999992</v>
      </c>
      <c r="I5" s="30">
        <v>36852.075600000004</v>
      </c>
    </row>
    <row r="6" spans="1:9" x14ac:dyDescent="0.55000000000000004">
      <c r="A6" s="29">
        <v>26413.120399999996</v>
      </c>
      <c r="B6" s="30">
        <v>13211.222600000003</v>
      </c>
      <c r="C6" s="30">
        <v>13201.897799999997</v>
      </c>
      <c r="D6" s="29">
        <v>25682.944699999993</v>
      </c>
      <c r="E6" s="30">
        <v>12899.634800000002</v>
      </c>
      <c r="F6" s="30">
        <v>12783.309899999998</v>
      </c>
      <c r="G6" s="29">
        <v>730.17570000000001</v>
      </c>
      <c r="H6" s="30">
        <v>311.58780000000002</v>
      </c>
      <c r="I6" s="30">
        <v>418.58789999999999</v>
      </c>
    </row>
    <row r="7" spans="1:9" x14ac:dyDescent="0.55000000000000004">
      <c r="A7" s="29">
        <v>33978.442599999988</v>
      </c>
      <c r="B7" s="30">
        <v>20341.616199999997</v>
      </c>
      <c r="C7" s="30">
        <v>13636.826399999998</v>
      </c>
      <c r="D7" s="29">
        <v>27687.07989999999</v>
      </c>
      <c r="E7" s="30">
        <v>15843.296700000001</v>
      </c>
      <c r="F7" s="30">
        <v>11843.783199999998</v>
      </c>
      <c r="G7" s="29">
        <v>6291.3626999999997</v>
      </c>
      <c r="H7" s="30">
        <v>4498.3195000000005</v>
      </c>
      <c r="I7" s="30">
        <v>1793.0432000000001</v>
      </c>
    </row>
    <row r="8" spans="1:9" x14ac:dyDescent="0.55000000000000004">
      <c r="A8" s="29">
        <v>1159.9287000000002</v>
      </c>
      <c r="B8" s="30">
        <v>1039.1980000000001</v>
      </c>
      <c r="C8" s="30">
        <v>120.7307</v>
      </c>
      <c r="D8" s="29">
        <v>0</v>
      </c>
      <c r="E8" s="30">
        <v>0</v>
      </c>
      <c r="F8" s="30">
        <v>0</v>
      </c>
      <c r="G8" s="29">
        <v>1159.9287000000002</v>
      </c>
      <c r="H8" s="30">
        <v>1039.1980000000001</v>
      </c>
      <c r="I8" s="30">
        <v>120.7307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ตารางที่ 6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nsonblamphuE3B0</cp:lastModifiedBy>
  <cp:lastPrinted>2020-01-15T01:49:35Z</cp:lastPrinted>
  <dcterms:created xsi:type="dcterms:W3CDTF">2007-01-27T02:11:29Z</dcterms:created>
  <dcterms:modified xsi:type="dcterms:W3CDTF">2021-01-15T06:16:52Z</dcterms:modified>
</cp:coreProperties>
</file>