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nso\Desktop\อัพตาราง\"/>
    </mc:Choice>
  </mc:AlternateContent>
  <bookViews>
    <workbookView xWindow="9585" yWindow="105" windowWidth="10230" windowHeight="7920" tabRatio="907"/>
  </bookViews>
  <sheets>
    <sheet name="ตารางที่6" sheetId="3" r:id="rId1"/>
  </sheets>
  <definedNames>
    <definedName name="_xlnm.Print_Area" localSheetId="0">ตารางที่6!$A$1:$E$26</definedName>
  </definedNames>
  <calcPr calcId="162913"/>
</workbook>
</file>

<file path=xl/calcChain.xml><?xml version="1.0" encoding="utf-8"?>
<calcChain xmlns="http://schemas.openxmlformats.org/spreadsheetml/2006/main">
  <c r="D6" i="3" l="1"/>
  <c r="E6" i="3"/>
  <c r="C6" i="3"/>
  <c r="C24" i="3" s="1"/>
  <c r="D19" i="3" l="1"/>
  <c r="D24" i="3"/>
  <c r="D23" i="3"/>
  <c r="C18" i="3"/>
  <c r="C19" i="3"/>
  <c r="D22" i="3"/>
  <c r="D21" i="3"/>
  <c r="C22" i="3" l="1"/>
  <c r="B8" i="3" l="1"/>
  <c r="D20" i="3" l="1"/>
  <c r="D18" i="3"/>
  <c r="D17" i="3"/>
  <c r="C23" i="3"/>
  <c r="C21" i="3"/>
  <c r="C20" i="3"/>
  <c r="C17" i="3"/>
  <c r="B14" i="3" l="1"/>
  <c r="B13" i="3"/>
  <c r="B12" i="3"/>
  <c r="B11" i="3"/>
  <c r="B10" i="3"/>
  <c r="B9" i="3"/>
  <c r="B7" i="3"/>
  <c r="B6" i="3"/>
  <c r="B21" i="3" l="1"/>
  <c r="B23" i="3"/>
  <c r="B22" i="3"/>
  <c r="B18" i="3"/>
  <c r="B24" i="3"/>
  <c r="B20" i="3"/>
  <c r="B17" i="3"/>
  <c r="B19" i="3"/>
</calcChain>
</file>

<file path=xl/sharedStrings.xml><?xml version="1.0" encoding="utf-8"?>
<sst xmlns="http://schemas.openxmlformats.org/spreadsheetml/2006/main" count="28" uniqueCount="20">
  <si>
    <t>รวม</t>
  </si>
  <si>
    <t>ชาย</t>
  </si>
  <si>
    <t>หญิง</t>
  </si>
  <si>
    <t>ยอดรวม</t>
  </si>
  <si>
    <t>ชั่วโมงการทำงาน</t>
  </si>
  <si>
    <t xml:space="preserve"> </t>
  </si>
  <si>
    <t>8.  50  ชั่วโมงขึ้นไป</t>
  </si>
  <si>
    <t>2.  1 - 9  ชั่วโมง</t>
  </si>
  <si>
    <t>3.  10 - 19  ชั่วโมง</t>
  </si>
  <si>
    <t>4.  20 - 29   ชั่วโมง</t>
  </si>
  <si>
    <t>5.  30 - 34  ชั่วโมง</t>
  </si>
  <si>
    <t>6.  35 - 39  ชั่วโมง</t>
  </si>
  <si>
    <t>7.  40 - 49  ชั่วโมง</t>
  </si>
  <si>
    <t>4.  20 - 29  ชั่วโมง</t>
  </si>
  <si>
    <r>
      <t xml:space="preserve">1.  0  ชั่วโมง </t>
    </r>
    <r>
      <rPr>
        <vertAlign val="superscript"/>
        <sz val="15"/>
        <rFont val="TH SarabunPSK"/>
        <family val="2"/>
      </rPr>
      <t xml:space="preserve">1/  </t>
    </r>
    <r>
      <rPr>
        <sz val="15"/>
        <rFont val="TH SarabunPSK"/>
        <family val="2"/>
      </rPr>
      <t xml:space="preserve">                </t>
    </r>
  </si>
  <si>
    <r>
      <t>1/</t>
    </r>
    <r>
      <rPr>
        <sz val="14"/>
        <rFont val="TH SarabunPSK"/>
        <family val="2"/>
      </rPr>
      <t xml:space="preserve">   ผู้ไม่ได้ทำงานในสัปดาห์การสำรวจ  แต่มีงานประจำ</t>
    </r>
  </si>
  <si>
    <r>
      <rPr>
        <b/>
        <sz val="15"/>
        <rFont val="TH SarabunPSK"/>
        <family val="2"/>
      </rPr>
      <t xml:space="preserve">                     </t>
    </r>
    <r>
      <rPr>
        <b/>
        <u/>
        <sz val="15"/>
        <rFont val="TH SarabunPSK"/>
        <family val="2"/>
      </rPr>
      <t>ร้อยละ</t>
    </r>
  </si>
  <si>
    <r>
      <rPr>
        <b/>
        <sz val="15"/>
        <rFont val="TH SarabunPSK"/>
        <family val="2"/>
      </rPr>
      <t xml:space="preserve">                   </t>
    </r>
    <r>
      <rPr>
        <b/>
        <u/>
        <sz val="15"/>
        <rFont val="TH SarabunPSK"/>
        <family val="2"/>
      </rPr>
      <t>จำนวน (คน)</t>
    </r>
  </si>
  <si>
    <t>ตารางที่ 6  จำนวนและร้อยละของผู้มีงานทำ จำแนกตามชั่วโมงการทำงานต่อสัปดาห์ และเพศ</t>
  </si>
  <si>
    <t xml:space="preserve">              ไตรมาสที่ 3/2563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</si>
</sst>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5" formatCode="0.0000"/>
    <numFmt numFmtId="166" formatCode="0.000"/>
    <numFmt numFmtId="167" formatCode="0.0"/>
    <numFmt numFmtId="168" formatCode="_-* #,##0_-;\-* #,##0_-;_-* &quot;-&quot;??_-;_-@_-"/>
  </numFmts>
  <fonts count="16" x14ac:knownFonts="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vertAlign val="superscript"/>
      <sz val="15"/>
      <name val="TH SarabunPSK"/>
      <family val="2"/>
    </font>
    <font>
      <vertAlign val="superscript"/>
      <sz val="14"/>
      <name val="TH SarabunPSK"/>
      <family val="2"/>
    </font>
    <font>
      <b/>
      <u/>
      <sz val="15"/>
      <name val="TH SarabunPSK"/>
      <family val="2"/>
    </font>
    <font>
      <b/>
      <sz val="14.8"/>
      <name val="TH SarabunPSK"/>
      <family val="2"/>
    </font>
    <font>
      <b/>
      <sz val="14"/>
      <color rgb="FF000000"/>
      <name val="TH SarabunPSK"/>
      <family val="2"/>
    </font>
    <font>
      <sz val="14"/>
      <color rgb="FFFF0000"/>
      <name val="TH SarabunPSK"/>
      <family val="2"/>
    </font>
    <font>
      <sz val="14"/>
      <name val="Cordia New"/>
      <charset val="22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5" fillId="0" borderId="0"/>
  </cellStyleXfs>
  <cellXfs count="50">
    <xf numFmtId="0" fontId="0" fillId="0" borderId="0" xfId="0"/>
    <xf numFmtId="0" fontId="5" fillId="0" borderId="0" xfId="0" applyFont="1" applyFill="1"/>
    <xf numFmtId="1" fontId="6" fillId="0" borderId="0" xfId="0" applyNumberFormat="1" applyFont="1" applyFill="1" applyAlignment="1">
      <alignment vertical="center"/>
    </xf>
    <xf numFmtId="167" fontId="5" fillId="2" borderId="0" xfId="0" applyNumberFormat="1" applyFont="1" applyFill="1" applyAlignment="1">
      <alignment horizontal="right" vertical="center"/>
    </xf>
    <xf numFmtId="0" fontId="8" fillId="0" borderId="0" xfId="0" applyFont="1" applyFill="1" applyAlignment="1">
      <alignment horizontal="left" vertical="center"/>
    </xf>
    <xf numFmtId="17" fontId="8" fillId="0" borderId="0" xfId="0" quotePrefix="1" applyNumberFormat="1" applyFont="1" applyFill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0" fontId="12" fillId="0" borderId="0" xfId="0" applyFont="1" applyFill="1"/>
    <xf numFmtId="0" fontId="4" fillId="0" borderId="0" xfId="0" applyFont="1" applyFill="1"/>
    <xf numFmtId="0" fontId="7" fillId="0" borderId="2" xfId="0" applyFont="1" applyFill="1" applyBorder="1"/>
    <xf numFmtId="0" fontId="7" fillId="0" borderId="0" xfId="0" applyFont="1" applyFill="1"/>
    <xf numFmtId="0" fontId="7" fillId="0" borderId="1" xfId="0" applyFont="1" applyFill="1" applyBorder="1"/>
    <xf numFmtId="0" fontId="7" fillId="0" borderId="0" xfId="0" applyFont="1" applyFill="1" applyAlignment="1">
      <alignment horizontal="center" vertical="center"/>
    </xf>
    <xf numFmtId="3" fontId="13" fillId="0" borderId="0" xfId="0" applyNumberFormat="1" applyFont="1" applyFill="1"/>
    <xf numFmtId="0" fontId="7" fillId="0" borderId="0" xfId="0" applyFont="1" applyFill="1" applyAlignment="1">
      <alignment vertical="center"/>
    </xf>
    <xf numFmtId="165" fontId="6" fillId="0" borderId="0" xfId="0" applyNumberFormat="1" applyFont="1" applyFill="1" applyAlignment="1">
      <alignment vertical="center"/>
    </xf>
    <xf numFmtId="0" fontId="8" fillId="0" borderId="0" xfId="0" applyFont="1" applyFill="1"/>
    <xf numFmtId="0" fontId="7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8" fillId="0" borderId="0" xfId="0" applyFont="1" applyFill="1" applyAlignment="1">
      <alignment vertical="center"/>
    </xf>
    <xf numFmtId="3" fontId="8" fillId="0" borderId="0" xfId="0" applyNumberFormat="1" applyFont="1" applyFill="1" applyAlignment="1">
      <alignment vertical="center"/>
    </xf>
    <xf numFmtId="168" fontId="6" fillId="0" borderId="0" xfId="1" applyNumberFormat="1" applyFont="1" applyFill="1" applyAlignment="1">
      <alignment vertical="center"/>
    </xf>
    <xf numFmtId="167" fontId="6" fillId="0" borderId="0" xfId="0" applyNumberFormat="1" applyFont="1" applyFill="1" applyAlignment="1">
      <alignment vertical="center"/>
    </xf>
    <xf numFmtId="0" fontId="8" fillId="0" borderId="0" xfId="0" applyFont="1" applyFill="1" applyBorder="1"/>
    <xf numFmtId="3" fontId="8" fillId="0" borderId="0" xfId="0" applyNumberFormat="1" applyFont="1" applyFill="1"/>
    <xf numFmtId="167" fontId="7" fillId="0" borderId="0" xfId="0" applyNumberFormat="1" applyFont="1" applyFill="1" applyAlignment="1">
      <alignment vertical="center"/>
    </xf>
    <xf numFmtId="165" fontId="5" fillId="0" borderId="0" xfId="0" applyNumberFormat="1" applyFont="1" applyFill="1" applyAlignment="1">
      <alignment vertical="center"/>
    </xf>
    <xf numFmtId="166" fontId="5" fillId="0" borderId="0" xfId="0" applyNumberFormat="1" applyFont="1" applyFill="1" applyAlignment="1">
      <alignment vertical="center"/>
    </xf>
    <xf numFmtId="2" fontId="7" fillId="0" borderId="0" xfId="0" applyNumberFormat="1" applyFont="1" applyFill="1" applyAlignment="1">
      <alignment vertical="center"/>
    </xf>
    <xf numFmtId="167" fontId="5" fillId="0" borderId="0" xfId="0" applyNumberFormat="1" applyFont="1" applyFill="1" applyAlignment="1">
      <alignment horizontal="right" vertical="center"/>
    </xf>
    <xf numFmtId="167" fontId="14" fillId="0" borderId="0" xfId="0" applyNumberFormat="1" applyFont="1" applyFill="1" applyAlignment="1">
      <alignment horizontal="right" vertical="center"/>
    </xf>
    <xf numFmtId="167" fontId="8" fillId="0" borderId="0" xfId="0" applyNumberFormat="1" applyFont="1" applyFill="1" applyAlignment="1">
      <alignment vertical="center"/>
    </xf>
    <xf numFmtId="167" fontId="8" fillId="0" borderId="0" xfId="0" applyNumberFormat="1" applyFont="1" applyFill="1"/>
    <xf numFmtId="0" fontId="8" fillId="0" borderId="1" xfId="0" applyFont="1" applyFill="1" applyBorder="1"/>
    <xf numFmtId="167" fontId="8" fillId="0" borderId="1" xfId="0" applyNumberFormat="1" applyFont="1" applyFill="1" applyBorder="1" applyAlignment="1">
      <alignment horizontal="right" vertical="center"/>
    </xf>
    <xf numFmtId="0" fontId="10" fillId="0" borderId="0" xfId="0" applyFont="1" applyFill="1"/>
    <xf numFmtId="167" fontId="5" fillId="0" borderId="0" xfId="0" applyNumberFormat="1" applyFont="1" applyFill="1"/>
    <xf numFmtId="2" fontId="5" fillId="0" borderId="0" xfId="0" applyNumberFormat="1" applyFont="1" applyFill="1"/>
    <xf numFmtId="167" fontId="3" fillId="0" borderId="0" xfId="0" applyNumberFormat="1" applyFont="1" applyFill="1"/>
    <xf numFmtId="0" fontId="3" fillId="0" borderId="0" xfId="0" applyFont="1" applyFill="1"/>
    <xf numFmtId="0" fontId="7" fillId="2" borderId="1" xfId="0" applyFont="1" applyFill="1" applyBorder="1" applyAlignment="1">
      <alignment horizontal="right" vertical="center" indent="1"/>
    </xf>
    <xf numFmtId="0" fontId="8" fillId="2" borderId="0" xfId="0" applyFont="1" applyFill="1"/>
    <xf numFmtId="3" fontId="5" fillId="0" borderId="0" xfId="0" applyNumberFormat="1" applyFont="1" applyFill="1" applyAlignment="1">
      <alignment horizontal="right"/>
    </xf>
    <xf numFmtId="168" fontId="5" fillId="0" borderId="0" xfId="1" applyNumberFormat="1" applyFont="1" applyFill="1"/>
    <xf numFmtId="3" fontId="6" fillId="0" borderId="0" xfId="0" applyNumberFormat="1" applyFont="1" applyFill="1" applyAlignment="1">
      <alignment horizontal="right"/>
    </xf>
    <xf numFmtId="167" fontId="6" fillId="0" borderId="0" xfId="0" applyNumberFormat="1" applyFont="1" applyFill="1" applyAlignment="1">
      <alignment horizontal="right" vertical="center"/>
    </xf>
    <xf numFmtId="0" fontId="11" fillId="2" borderId="2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</cellXfs>
  <cellStyles count="3">
    <cellStyle name="จุลภาค" xfId="1" builtinId="3"/>
    <cellStyle name="ปกติ" xfId="0" builtinId="0"/>
    <cellStyle name="ปกติ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7169" name="Text Box 1"/>
        <xdr:cNvSpPr txBox="1">
          <a:spLocks noChangeArrowheads="1"/>
        </xdr:cNvSpPr>
      </xdr:nvSpPr>
      <xdr:spPr bwMode="auto">
        <a:xfrm>
          <a:off x="1609725" y="0"/>
          <a:ext cx="114300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M27"/>
  <sheetViews>
    <sheetView tabSelected="1" zoomScale="85" zoomScaleNormal="85" zoomScaleSheetLayoutView="96" workbookViewId="0">
      <selection activeCell="H9" sqref="H9"/>
    </sheetView>
  </sheetViews>
  <sheetFormatPr defaultColWidth="9.140625" defaultRowHeight="30.75" customHeight="1" x14ac:dyDescent="0.35"/>
  <cols>
    <col min="1" max="1" width="31.7109375" style="39" customWidth="1"/>
    <col min="2" max="4" width="18.7109375" style="39" customWidth="1"/>
    <col min="5" max="5" width="0.85546875" style="39" customWidth="1"/>
    <col min="6" max="6" width="9.140625" style="39"/>
    <col min="7" max="7" width="11.5703125" style="39" bestFit="1" customWidth="1"/>
    <col min="8" max="8" width="12.140625" style="39" bestFit="1" customWidth="1"/>
    <col min="9" max="9" width="12" style="39" bestFit="1" customWidth="1"/>
    <col min="10" max="10" width="12.140625" style="39" bestFit="1" customWidth="1"/>
    <col min="11" max="16384" width="9.140625" style="39"/>
  </cols>
  <sheetData>
    <row r="1" spans="1:10" s="8" customFormat="1" ht="30.75" customHeight="1" x14ac:dyDescent="0.35">
      <c r="A1" s="7" t="s">
        <v>18</v>
      </c>
      <c r="B1" s="1"/>
      <c r="C1" s="1"/>
      <c r="D1" s="1"/>
    </row>
    <row r="2" spans="1:10" s="8" customFormat="1" ht="18.75" customHeight="1" x14ac:dyDescent="0.35">
      <c r="A2" s="7" t="s">
        <v>19</v>
      </c>
      <c r="B2" s="1"/>
      <c r="C2" s="1"/>
      <c r="D2" s="1"/>
    </row>
    <row r="3" spans="1:10" s="8" customFormat="1" ht="6" customHeight="1" x14ac:dyDescent="0.35">
      <c r="B3" s="1"/>
      <c r="C3" s="1"/>
      <c r="D3" s="1"/>
    </row>
    <row r="4" spans="1:10" s="10" customFormat="1" ht="27.95" customHeight="1" x14ac:dyDescent="0.3">
      <c r="A4" s="48" t="s">
        <v>4</v>
      </c>
      <c r="B4" s="46" t="s">
        <v>17</v>
      </c>
      <c r="C4" s="46"/>
      <c r="D4" s="46"/>
      <c r="E4" s="9"/>
    </row>
    <row r="5" spans="1:10" s="10" customFormat="1" ht="27.95" customHeight="1" x14ac:dyDescent="0.3">
      <c r="A5" s="49"/>
      <c r="B5" s="40" t="s">
        <v>0</v>
      </c>
      <c r="C5" s="40" t="s">
        <v>1</v>
      </c>
      <c r="D5" s="40" t="s">
        <v>2</v>
      </c>
      <c r="E5" s="11"/>
    </row>
    <row r="6" spans="1:10" s="14" customFormat="1" ht="30.75" customHeight="1" x14ac:dyDescent="0.3">
      <c r="A6" s="12" t="s">
        <v>3</v>
      </c>
      <c r="B6" s="44">
        <f>C6+D6</f>
        <v>447190</v>
      </c>
      <c r="C6" s="13">
        <f>SUM(C7:C14)</f>
        <v>235765</v>
      </c>
      <c r="D6" s="13">
        <f>SUM(D7:D14)</f>
        <v>211425</v>
      </c>
      <c r="E6" s="13">
        <f>SUM(E7:E14)</f>
        <v>0</v>
      </c>
      <c r="G6" s="15"/>
      <c r="H6" s="15"/>
      <c r="I6" s="15"/>
    </row>
    <row r="7" spans="1:10" s="14" customFormat="1" ht="27.95" customHeight="1" x14ac:dyDescent="0.3">
      <c r="A7" s="16" t="s">
        <v>14</v>
      </c>
      <c r="B7" s="42">
        <f>C7+D7</f>
        <v>12640</v>
      </c>
      <c r="C7" s="43">
        <v>6147</v>
      </c>
      <c r="D7" s="43">
        <v>6493</v>
      </c>
      <c r="E7" s="17"/>
      <c r="F7" s="14" t="s">
        <v>5</v>
      </c>
      <c r="G7" s="15"/>
      <c r="H7" s="15"/>
      <c r="I7" s="15"/>
    </row>
    <row r="8" spans="1:10" s="19" customFormat="1" ht="27.95" customHeight="1" x14ac:dyDescent="0.3">
      <c r="A8" s="4" t="s">
        <v>7</v>
      </c>
      <c r="B8" s="42">
        <f>C8+D8</f>
        <v>755</v>
      </c>
      <c r="C8" s="43">
        <v>375</v>
      </c>
      <c r="D8" s="43">
        <v>380</v>
      </c>
      <c r="E8" s="18"/>
      <c r="G8" s="15"/>
      <c r="H8" s="15"/>
      <c r="I8" s="15"/>
    </row>
    <row r="9" spans="1:10" s="19" customFormat="1" ht="27.95" customHeight="1" x14ac:dyDescent="0.3">
      <c r="A9" s="5" t="s">
        <v>8</v>
      </c>
      <c r="B9" s="42">
        <f t="shared" ref="B9:B14" si="0">C9+D9</f>
        <v>5978</v>
      </c>
      <c r="C9" s="43">
        <v>1545</v>
      </c>
      <c r="D9" s="43">
        <v>4433</v>
      </c>
      <c r="E9" s="18"/>
      <c r="F9" s="20"/>
      <c r="G9" s="2"/>
      <c r="H9" s="21"/>
      <c r="I9" s="21"/>
      <c r="J9" s="21"/>
    </row>
    <row r="10" spans="1:10" s="19" customFormat="1" ht="27.95" customHeight="1" x14ac:dyDescent="0.3">
      <c r="A10" s="4" t="s">
        <v>9</v>
      </c>
      <c r="B10" s="42">
        <f t="shared" si="0"/>
        <v>19789</v>
      </c>
      <c r="C10" s="43">
        <v>9370</v>
      </c>
      <c r="D10" s="43">
        <v>10419</v>
      </c>
      <c r="E10" s="18"/>
      <c r="G10" s="22"/>
      <c r="H10" s="21"/>
      <c r="I10" s="21"/>
      <c r="J10" s="21"/>
    </row>
    <row r="11" spans="1:10" s="19" customFormat="1" ht="27.95" customHeight="1" x14ac:dyDescent="0.3">
      <c r="A11" s="4" t="s">
        <v>10</v>
      </c>
      <c r="B11" s="42">
        <f t="shared" si="0"/>
        <v>24067</v>
      </c>
      <c r="C11" s="43">
        <v>13365</v>
      </c>
      <c r="D11" s="43">
        <v>10702</v>
      </c>
      <c r="E11" s="18"/>
      <c r="G11" s="15"/>
      <c r="H11" s="15"/>
      <c r="I11" s="15"/>
    </row>
    <row r="12" spans="1:10" s="16" customFormat="1" ht="27.95" customHeight="1" x14ac:dyDescent="0.3">
      <c r="A12" s="4" t="s">
        <v>11</v>
      </c>
      <c r="B12" s="42">
        <f t="shared" si="0"/>
        <v>48686</v>
      </c>
      <c r="C12" s="43">
        <v>25797</v>
      </c>
      <c r="D12" s="43">
        <v>22889</v>
      </c>
      <c r="E12" s="23"/>
      <c r="F12" s="24"/>
      <c r="G12" s="2"/>
      <c r="H12" s="2"/>
      <c r="I12" s="2"/>
    </row>
    <row r="13" spans="1:10" s="16" customFormat="1" ht="27.95" customHeight="1" x14ac:dyDescent="0.3">
      <c r="A13" s="4" t="s">
        <v>12</v>
      </c>
      <c r="B13" s="42">
        <f t="shared" si="0"/>
        <v>242834</v>
      </c>
      <c r="C13" s="43">
        <v>136888</v>
      </c>
      <c r="D13" s="43">
        <v>105946</v>
      </c>
      <c r="E13" s="23"/>
      <c r="G13" s="22"/>
      <c r="H13" s="22"/>
      <c r="I13" s="22"/>
    </row>
    <row r="14" spans="1:10" s="16" customFormat="1" ht="27.95" customHeight="1" x14ac:dyDescent="0.3">
      <c r="A14" s="6" t="s">
        <v>6</v>
      </c>
      <c r="B14" s="42">
        <f t="shared" si="0"/>
        <v>92441</v>
      </c>
      <c r="C14" s="43">
        <v>42278</v>
      </c>
      <c r="D14" s="43">
        <v>50163</v>
      </c>
      <c r="E14" s="23"/>
      <c r="F14" s="24"/>
      <c r="G14" s="15"/>
      <c r="H14" s="15"/>
      <c r="I14" s="15"/>
    </row>
    <row r="15" spans="1:10" s="16" customFormat="1" ht="33" customHeight="1" x14ac:dyDescent="0.3">
      <c r="A15" s="1"/>
      <c r="B15" s="47" t="s">
        <v>16</v>
      </c>
      <c r="C15" s="47"/>
      <c r="D15" s="47"/>
      <c r="E15" s="23"/>
    </row>
    <row r="16" spans="1:10" s="14" customFormat="1" ht="30.75" customHeight="1" x14ac:dyDescent="0.5">
      <c r="A16" s="12" t="s">
        <v>3</v>
      </c>
      <c r="B16" s="45">
        <v>100</v>
      </c>
      <c r="C16" s="45">
        <v>100</v>
      </c>
      <c r="D16" s="45">
        <v>100</v>
      </c>
      <c r="E16" s="17"/>
      <c r="F16" s="25"/>
      <c r="G16" s="26"/>
      <c r="H16" s="27"/>
      <c r="I16" s="28"/>
    </row>
    <row r="17" spans="1:13" s="14" customFormat="1" ht="27.95" customHeight="1" x14ac:dyDescent="0.3">
      <c r="A17" s="16" t="s">
        <v>14</v>
      </c>
      <c r="B17" s="29">
        <f>B7*100/B6</f>
        <v>2.8265390549878129</v>
      </c>
      <c r="C17" s="29">
        <f>C7*100/C6</f>
        <v>2.6072572264755158</v>
      </c>
      <c r="D17" s="29">
        <f>D7*100/D6</f>
        <v>3.071065389618068</v>
      </c>
      <c r="E17" s="17"/>
      <c r="F17" s="25"/>
      <c r="G17" s="3"/>
      <c r="H17" s="29"/>
      <c r="I17" s="29"/>
      <c r="J17" s="29"/>
    </row>
    <row r="18" spans="1:13" s="19" customFormat="1" ht="27.95" customHeight="1" x14ac:dyDescent="0.5">
      <c r="A18" s="4" t="s">
        <v>7</v>
      </c>
      <c r="B18" s="29">
        <f>B8*100/B6</f>
        <v>0.16883204007245242</v>
      </c>
      <c r="C18" s="29">
        <f>C8*100/C6</f>
        <v>0.15905668780353319</v>
      </c>
      <c r="D18" s="29">
        <f>D8*100/D6</f>
        <v>0.1797327657561783</v>
      </c>
      <c r="E18" s="18"/>
      <c r="G18" s="29"/>
      <c r="H18" s="29"/>
      <c r="I18" s="29"/>
    </row>
    <row r="19" spans="1:13" s="19" customFormat="1" ht="27.95" customHeight="1" x14ac:dyDescent="0.5">
      <c r="A19" s="5" t="s">
        <v>8</v>
      </c>
      <c r="B19" s="29">
        <f>B9*100/B6</f>
        <v>1.3367919676200273</v>
      </c>
      <c r="C19" s="29">
        <f>C9*100/C6</f>
        <v>0.65531355375055667</v>
      </c>
      <c r="D19" s="29">
        <f>D9*100/D6</f>
        <v>2.0967246068345751</v>
      </c>
      <c r="E19" s="18"/>
      <c r="F19" s="31"/>
      <c r="G19" s="29"/>
      <c r="H19" s="30"/>
      <c r="I19" s="30"/>
      <c r="J19" s="29"/>
      <c r="K19" s="31"/>
      <c r="L19" s="31"/>
      <c r="M19" s="31"/>
    </row>
    <row r="20" spans="1:13" s="19" customFormat="1" ht="27.95" customHeight="1" x14ac:dyDescent="0.5">
      <c r="A20" s="4" t="s">
        <v>13</v>
      </c>
      <c r="B20" s="29">
        <f>B10*100/B6</f>
        <v>4.4251883986672329</v>
      </c>
      <c r="C20" s="29">
        <f>C10*100/C6</f>
        <v>3.9742964392509492</v>
      </c>
      <c r="D20" s="29">
        <f>D10*100/D6</f>
        <v>4.9279886484568998</v>
      </c>
      <c r="E20" s="18"/>
      <c r="F20" s="31"/>
      <c r="G20" s="29"/>
      <c r="H20" s="29"/>
      <c r="I20" s="29"/>
    </row>
    <row r="21" spans="1:13" s="19" customFormat="1" ht="27.95" customHeight="1" x14ac:dyDescent="0.5">
      <c r="A21" s="4" t="s">
        <v>10</v>
      </c>
      <c r="B21" s="29">
        <f>B11*100/B6</f>
        <v>5.3818287528790894</v>
      </c>
      <c r="C21" s="29">
        <f>C11*100/C6</f>
        <v>5.6687803533179224</v>
      </c>
      <c r="D21" s="29">
        <f>D11*100/D6</f>
        <v>5.0618422608490006</v>
      </c>
      <c r="E21" s="18"/>
      <c r="G21" s="29"/>
      <c r="H21" s="29"/>
      <c r="I21" s="29"/>
      <c r="J21" s="29"/>
    </row>
    <row r="22" spans="1:13" s="16" customFormat="1" ht="27.95" customHeight="1" x14ac:dyDescent="0.3">
      <c r="A22" s="4" t="s">
        <v>11</v>
      </c>
      <c r="B22" s="29">
        <f>B12*100/B6</f>
        <v>10.887094970817774</v>
      </c>
      <c r="C22" s="29">
        <f>C12*100/C6</f>
        <v>10.941827667380654</v>
      </c>
      <c r="D22" s="29">
        <f>D12*100/D6</f>
        <v>10.826061251034647</v>
      </c>
      <c r="E22" s="23"/>
      <c r="F22" s="32"/>
      <c r="G22" s="3"/>
      <c r="H22" s="29"/>
      <c r="I22" s="29"/>
      <c r="K22" s="32"/>
      <c r="L22" s="32"/>
      <c r="M22" s="32"/>
    </row>
    <row r="23" spans="1:13" s="16" customFormat="1" ht="27.95" customHeight="1" x14ac:dyDescent="0.3">
      <c r="A23" s="4" t="s">
        <v>12</v>
      </c>
      <c r="B23" s="29">
        <f>B13*100/B6</f>
        <v>54.302198170799883</v>
      </c>
      <c r="C23" s="29">
        <f>C13*100/C6</f>
        <v>58.061205013466797</v>
      </c>
      <c r="D23" s="29">
        <f>D13*100/D6</f>
        <v>50.110441054747547</v>
      </c>
      <c r="E23" s="23"/>
      <c r="G23" s="3"/>
      <c r="H23" s="29"/>
      <c r="I23" s="29"/>
    </row>
    <row r="24" spans="1:13" s="23" customFormat="1" ht="27.95" customHeight="1" x14ac:dyDescent="0.3">
      <c r="A24" s="6" t="s">
        <v>6</v>
      </c>
      <c r="B24" s="29">
        <f>B14*100/B6</f>
        <v>20.67152664415573</v>
      </c>
      <c r="C24" s="29">
        <f>C14*100/C6</f>
        <v>17.932263058554067</v>
      </c>
      <c r="D24" s="29">
        <f>D14*100/D6</f>
        <v>23.726144022703085</v>
      </c>
      <c r="G24" s="3"/>
      <c r="H24" s="29"/>
      <c r="I24" s="29"/>
    </row>
    <row r="25" spans="1:13" s="16" customFormat="1" ht="8.25" customHeight="1" x14ac:dyDescent="0.3">
      <c r="A25" s="33"/>
      <c r="B25" s="34"/>
      <c r="C25" s="34"/>
      <c r="D25" s="34"/>
      <c r="E25" s="33"/>
      <c r="H25" s="41"/>
    </row>
    <row r="26" spans="1:13" s="1" customFormat="1" ht="20.25" customHeight="1" x14ac:dyDescent="0.3">
      <c r="A26" s="35" t="s">
        <v>15</v>
      </c>
      <c r="B26" s="36"/>
      <c r="C26" s="36"/>
      <c r="D26" s="36"/>
      <c r="F26" s="37"/>
      <c r="G26" s="37"/>
      <c r="H26" s="37"/>
      <c r="I26" s="37"/>
    </row>
    <row r="27" spans="1:13" ht="30.75" customHeight="1" x14ac:dyDescent="0.35">
      <c r="A27" s="1"/>
      <c r="B27" s="38"/>
      <c r="C27" s="38"/>
      <c r="D27" s="38"/>
    </row>
  </sheetData>
  <mergeCells count="3">
    <mergeCell ref="B4:D4"/>
    <mergeCell ref="B15:D15"/>
    <mergeCell ref="A4:A5"/>
  </mergeCells>
  <phoneticPr fontId="2" type="noConversion"/>
  <pageMargins left="0.70866141732283472" right="1.1417322834645669" top="0.78740157480314965" bottom="0.59055118110236227" header="0.51181102362204722" footer="0.51181102362204722"/>
  <pageSetup paperSize="9" scale="99" firstPageNumber="12" fitToHeight="0" orientation="portrait" useFirstPageNumber="1" r:id="rId1"/>
  <headerFooter alignWithMargins="0">
    <oddHeader>&amp;L&amp;"TH SarabunPSK,Regular"&amp;16 28</oddHeader>
  </headerFooter>
  <colBreaks count="1" manualBreakCount="1">
    <brk id="5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ตารางที่6</vt:lpstr>
      <vt:lpstr>ตารางที่6!Print_Area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nso</cp:lastModifiedBy>
  <cp:lastPrinted>2020-12-09T02:26:36Z</cp:lastPrinted>
  <dcterms:created xsi:type="dcterms:W3CDTF">2000-11-20T04:06:35Z</dcterms:created>
  <dcterms:modified xsi:type="dcterms:W3CDTF">2020-12-25T02:25:41Z</dcterms:modified>
</cp:coreProperties>
</file>