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21-2564\"/>
    </mc:Choice>
  </mc:AlternateContent>
  <xr:revisionPtr revIDLastSave="0" documentId="13_ncr:1_{48549A68-204A-41B0-A626-C135630C4B39}" xr6:coauthVersionLast="40" xr6:coauthVersionMax="40" xr10:uidLastSave="{00000000-0000-0000-0000-000000000000}"/>
  <bookViews>
    <workbookView xWindow="0" yWindow="0" windowWidth="21600" windowHeight="9555" xr2:uid="{95B3A2A5-26A6-4D5C-AB0A-AC7B36FB829B}"/>
  </bookViews>
  <sheets>
    <sheet name="T-6" sheetId="1" r:id="rId1"/>
  </sheets>
  <definedNames>
    <definedName name="_xlnm.Print_Area" localSheetId="0">'T-6'!$A$1:$N$21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I8" i="1"/>
  <c r="H8" i="1"/>
  <c r="J8" i="1" s="1"/>
  <c r="G8" i="1"/>
  <c r="F8" i="1"/>
  <c r="E8" i="1"/>
</calcChain>
</file>

<file path=xl/sharedStrings.xml><?xml version="1.0" encoding="utf-8"?>
<sst xmlns="http://schemas.openxmlformats.org/spreadsheetml/2006/main" count="80" uniqueCount="59">
  <si>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</si>
  <si>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</si>
  <si>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</si>
  <si>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</si>
  <si>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</si>
  <si>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</si>
  <si>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</si>
  <si>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</si>
  <si>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</si>
  <si>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</si>
  <si>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</si>
  <si>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(ลบ.ม.)/วัน</t>
  </si>
  <si>
    <t>(ลบ.ม.)</t>
  </si>
  <si>
    <t>แก่ผู้ใช้ (ลบ.ม.)</t>
  </si>
  <si>
    <t>(จ่ายฟรี) (ลบ.ม)</t>
  </si>
  <si>
    <t>ทั้งหมด (%)</t>
  </si>
  <si>
    <t>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</si>
  <si>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</si>
  <si>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</si>
  <si>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</si>
  <si>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</si>
  <si>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</si>
  <si>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</si>
  <si>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</si>
  <si>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</si>
  <si>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</si>
  <si>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</si>
  <si>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</si>
  <si>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</si>
  <si>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</si>
  <si>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</si>
  <si>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</si>
  <si>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</si>
  <si>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</si>
  <si>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</si>
  <si>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</si>
  <si>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</si>
  <si>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>-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</si>
  <si>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</si>
  <si>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</si>
  <si>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</si>
  <si>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</si>
  <si>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</si>
  <si>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</si>
  <si>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</si>
  <si>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</si>
  <si>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</si>
  <si>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</si>
  <si>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</si>
  <si>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</si>
  <si>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</si>
  <si>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หมายเหตุ: </t>
  </si>
  <si>
    <t>เหนือคลองไม่มีกำลังผลิต เนื่องจากรับน้ำจากเมืองกระบี่</t>
  </si>
  <si>
    <t xml:space="preserve">   Note:   Nuea  Khlong Above the canal, there is no production capacity Due to receive water from Mueang Krabi</t>
  </si>
  <si>
    <t xml:space="preserve">       ที่มา:   </t>
  </si>
  <si>
    <t>สำนักงานการประปาเขต 4 จังหวัดสุราษฎร์ธานี</t>
  </si>
  <si>
    <t>Source:  Office of Waterworks Authority Area 4 , Surat Thani</t>
  </si>
  <si>
    <t>ตาราง 6 สถิติการประปา เป็นรายอำเภอ พ.ศ. 2564</t>
  </si>
  <si>
    <t>Table 6 Statistics of Water Supply by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</si>
</sst>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  <numFmt numFmtId="167" formatCode="_-* #,##0.0_-;\-* #,##0.0_-;_-* &quot;-&quot;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4" xfId="0" applyNumberFormat="1" applyFont="1" applyBorder="1"/>
    <xf numFmtId="164" fontId="2" fillId="0" borderId="3" xfId="0" applyNumberFormat="1" applyFont="1" applyBorder="1"/>
    <xf numFmtId="165" fontId="2" fillId="0" borderId="0" xfId="0" applyNumberFormat="1" applyFont="1" applyFill="1" applyBorder="1" applyAlignment="1">
      <alignment horizontal="right"/>
    </xf>
    <xf numFmtId="165" fontId="2" fillId="0" borderId="5" xfId="0" applyNumberFormat="1" applyFont="1" applyFill="1" applyBorder="1"/>
    <xf numFmtId="166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165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3" fillId="0" borderId="9" xfId="0" applyFont="1" applyBorder="1" applyAlignment="1">
      <alignment horizontal="center"/>
    </xf>
    <xf numFmtId="164" fontId="5" fillId="0" borderId="4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43" fontId="5" fillId="0" borderId="9" xfId="1" applyFont="1" applyBorder="1"/>
    <xf numFmtId="165" fontId="5" fillId="0" borderId="0" xfId="0" applyNumberFormat="1" applyFont="1" applyFill="1" applyBorder="1" applyAlignment="1">
      <alignment horizontal="right"/>
    </xf>
    <xf numFmtId="165" fontId="5" fillId="0" borderId="5" xfId="0" applyNumberFormat="1" applyFont="1" applyFill="1" applyBorder="1"/>
    <xf numFmtId="166" fontId="5" fillId="0" borderId="5" xfId="1" applyNumberFormat="1" applyFont="1" applyBorder="1" applyAlignment="1">
      <alignment horizontal="right"/>
    </xf>
    <xf numFmtId="167" fontId="4" fillId="0" borderId="0" xfId="0" applyNumberFormat="1" applyFont="1" applyBorder="1"/>
    <xf numFmtId="165" fontId="4" fillId="0" borderId="0" xfId="0" applyNumberFormat="1" applyFont="1" applyBorder="1"/>
    <xf numFmtId="0" fontId="4" fillId="0" borderId="9" xfId="0" applyFont="1" applyBorder="1"/>
    <xf numFmtId="164" fontId="5" fillId="0" borderId="9" xfId="1" applyNumberFormat="1" applyFont="1" applyFill="1" applyBorder="1" applyAlignment="1">
      <alignment horizontal="right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0" xfId="3" applyFont="1" applyFill="1" applyAlignment="1">
      <alignment vertical="center"/>
    </xf>
    <xf numFmtId="164" fontId="7" fillId="0" borderId="0" xfId="4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/>
    <xf numFmtId="164" fontId="7" fillId="0" borderId="0" xfId="4" applyNumberFormat="1" applyFont="1" applyFill="1" applyAlignment="1">
      <alignment vertical="center"/>
    </xf>
    <xf numFmtId="0" fontId="5" fillId="0" borderId="0" xfId="0" applyFont="1" applyBorder="1"/>
    <xf numFmtId="44" fontId="5" fillId="0" borderId="0" xfId="2" applyFont="1"/>
  </cellXfs>
  <cellStyles count="5">
    <cellStyle name="Comma 2" xfId="4" xr:uid="{03ED205A-59D0-428F-B7EE-3DE51E95984F}"/>
    <cellStyle name="Normal 2" xfId="3" xr:uid="{708841F4-33C1-4EBF-B2A0-9E08D2B3D1AD}"/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17</xdr:row>
      <xdr:rowOff>66675</xdr:rowOff>
    </xdr:from>
    <xdr:to>
      <xdr:col>14</xdr:col>
      <xdr:colOff>28575</xdr:colOff>
      <xdr:row>19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4258C7F-E1F0-4C1F-ACA8-E4C36C7E4E83}"/>
            </a:ext>
          </a:extLst>
        </xdr:cNvPr>
        <xdr:cNvSpPr txBox="1">
          <a:spLocks noChangeArrowheads="1"/>
        </xdr:cNvSpPr>
      </xdr:nvSpPr>
      <xdr:spPr bwMode="auto">
        <a:xfrm>
          <a:off x="10029825" y="53149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781050</xdr:colOff>
      <xdr:row>18</xdr:row>
      <xdr:rowOff>209550</xdr:rowOff>
    </xdr:from>
    <xdr:to>
      <xdr:col>13</xdr:col>
      <xdr:colOff>8309</xdr:colOff>
      <xdr:row>20</xdr:row>
      <xdr:rowOff>228586</xdr:rowOff>
    </xdr:to>
    <xdr:grpSp>
      <xdr:nvGrpSpPr>
        <xdr:cNvPr id="3" name="Group 8">
          <a:extLst>
            <a:ext uri="{FF2B5EF4-FFF2-40B4-BE49-F238E27FC236}">
              <a16:creationId xmlns:a16="http://schemas.microsoft.com/office/drawing/2014/main" id="{9B10B424-F3D3-4B49-BA28-168AEE6F01B6}"/>
            </a:ext>
          </a:extLst>
        </xdr:cNvPr>
        <xdr:cNvGrpSpPr/>
      </xdr:nvGrpSpPr>
      <xdr:grpSpPr>
        <a:xfrm>
          <a:off x="9448800" y="5695950"/>
          <a:ext cx="398834" cy="495286"/>
          <a:chOff x="9744075" y="219089"/>
          <a:chExt cx="398834" cy="457186"/>
        </a:xfrm>
      </xdr:grpSpPr>
      <xdr:sp macro="" textlink="">
        <xdr:nvSpPr>
          <xdr:cNvPr id="4" name="Circle: Hollow 9">
            <a:extLst>
              <a:ext uri="{FF2B5EF4-FFF2-40B4-BE49-F238E27FC236}">
                <a16:creationId xmlns:a16="http://schemas.microsoft.com/office/drawing/2014/main" id="{FE28B420-0D59-4309-BEB6-F48EB62631A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0">
            <a:extLst>
              <a:ext uri="{FF2B5EF4-FFF2-40B4-BE49-F238E27FC236}">
                <a16:creationId xmlns:a16="http://schemas.microsoft.com/office/drawing/2014/main" id="{A42D7718-7F6E-4D80-BBAA-BC889266DF6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C72A-4B8F-4C12-B60A-87F335DEA69E}">
  <sheetPr>
    <tabColor rgb="FF00B050"/>
  </sheetPr>
  <dimension ref="A1:S25"/>
  <sheetViews>
    <sheetView showGridLines="0" tabSelected="1" zoomScaleNormal="100" workbookViewId="0">
      <selection activeCell="F16" sqref="F16"/>
    </sheetView>
  </sheetViews>
  <sheetFormatPr defaultRowHeight="18.75" x14ac:dyDescent="0.3"/>
  <cols>
    <col min="1" max="1" width="1.7109375" style="47" customWidth="1"/>
    <col min="2" max="2" width="6.140625" style="47" customWidth="1"/>
    <col min="3" max="3" width="5.28515625" style="47" customWidth="1"/>
    <col min="4" max="4" width="2.85546875" style="47" customWidth="1"/>
    <col min="5" max="5" width="13.42578125" style="47" customWidth="1"/>
    <col min="6" max="6" width="14.5703125" style="47" customWidth="1"/>
    <col min="7" max="7" width="14" style="47" customWidth="1"/>
    <col min="8" max="8" width="12.85546875" style="47" customWidth="1"/>
    <col min="9" max="9" width="21" style="47" customWidth="1"/>
    <col min="10" max="10" width="12.140625" style="47" customWidth="1"/>
    <col min="11" max="11" width="15" style="47" customWidth="1"/>
    <col min="12" max="12" width="11" style="47" customWidth="1"/>
    <col min="13" max="13" width="17.5703125" style="47" customWidth="1"/>
    <col min="14" max="14" width="2.42578125" style="49" customWidth="1"/>
    <col min="15" max="15" width="4.85546875" style="49" customWidth="1"/>
    <col min="16" max="16384" width="9.140625" style="49"/>
  </cols>
  <sheetData>
    <row r="1" spans="1:19" s="3" customFormat="1" x14ac:dyDescent="0.3">
      <c r="A1" s="1"/>
      <c r="B1" s="1" t="s">
        <v>57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9" s="5" customFormat="1" x14ac:dyDescent="0.3">
      <c r="A2" s="4"/>
      <c r="B2" s="1" t="s">
        <v>58</v>
      </c>
      <c r="C2" s="2"/>
      <c r="D2" s="1"/>
      <c r="E2" s="4"/>
      <c r="F2" s="4"/>
      <c r="G2" s="4"/>
      <c r="H2" s="4"/>
      <c r="I2" s="4"/>
      <c r="J2" s="4"/>
      <c r="K2" s="4"/>
      <c r="L2" s="4"/>
      <c r="M2" s="4"/>
    </row>
    <row r="3" spans="1:19" s="11" customFormat="1" ht="19.5" customHeight="1" x14ac:dyDescent="0.3">
      <c r="A3" s="6"/>
      <c r="B3" s="6"/>
      <c r="C3" s="6"/>
      <c r="D3" s="6"/>
      <c r="E3" s="7"/>
      <c r="F3" s="7" t="s">
        <v>0</v>
      </c>
      <c r="G3" s="7" t="s">
        <v>0</v>
      </c>
      <c r="H3" s="8" t="s">
        <v>0</v>
      </c>
      <c r="I3" s="9" t="s">
        <v>1</v>
      </c>
      <c r="J3" s="8"/>
      <c r="K3" s="8"/>
      <c r="L3" s="8"/>
      <c r="M3" s="9"/>
      <c r="N3" s="10"/>
    </row>
    <row r="4" spans="1:19" s="11" customFormat="1" ht="17.25" x14ac:dyDescent="0.3">
      <c r="E4" s="12" t="s">
        <v>2</v>
      </c>
      <c r="F4" s="12" t="s">
        <v>3</v>
      </c>
      <c r="G4" s="12" t="s">
        <v>4</v>
      </c>
      <c r="H4" s="13" t="s">
        <v>5</v>
      </c>
      <c r="I4" s="10" t="s">
        <v>6</v>
      </c>
      <c r="J4" s="13" t="s">
        <v>7</v>
      </c>
      <c r="K4" s="13" t="s">
        <v>8</v>
      </c>
      <c r="L4" s="13" t="s">
        <v>9</v>
      </c>
    </row>
    <row r="5" spans="1:19" s="11" customFormat="1" ht="17.25" x14ac:dyDescent="0.3">
      <c r="A5" s="14" t="s">
        <v>10</v>
      </c>
      <c r="B5" s="14"/>
      <c r="C5" s="14"/>
      <c r="D5" s="14"/>
      <c r="E5" s="12" t="s">
        <v>11</v>
      </c>
      <c r="F5" s="12" t="s">
        <v>12</v>
      </c>
      <c r="G5" s="12" t="s">
        <v>12</v>
      </c>
      <c r="H5" s="13" t="s">
        <v>13</v>
      </c>
      <c r="I5" s="10" t="s">
        <v>14</v>
      </c>
      <c r="J5" s="13" t="s">
        <v>15</v>
      </c>
      <c r="K5" s="13" t="s">
        <v>16</v>
      </c>
      <c r="L5" s="13" t="s">
        <v>17</v>
      </c>
      <c r="M5" s="10" t="s">
        <v>18</v>
      </c>
    </row>
    <row r="6" spans="1:19" s="11" customFormat="1" ht="17.25" x14ac:dyDescent="0.3">
      <c r="E6" s="12" t="s">
        <v>19</v>
      </c>
      <c r="F6" s="12" t="s">
        <v>20</v>
      </c>
      <c r="G6" s="12" t="s">
        <v>21</v>
      </c>
      <c r="H6" s="13" t="s">
        <v>22</v>
      </c>
      <c r="I6" s="10" t="s">
        <v>23</v>
      </c>
      <c r="J6" s="13" t="s">
        <v>24</v>
      </c>
      <c r="K6" s="13" t="s">
        <v>25</v>
      </c>
      <c r="L6" s="13" t="s">
        <v>26</v>
      </c>
      <c r="M6" s="10"/>
    </row>
    <row r="7" spans="1:19" s="11" customFormat="1" ht="17.25" x14ac:dyDescent="0.3">
      <c r="A7" s="15"/>
      <c r="B7" s="15"/>
      <c r="C7" s="15"/>
      <c r="D7" s="15"/>
      <c r="E7" s="16" t="s">
        <v>27</v>
      </c>
      <c r="F7" s="16" t="s">
        <v>27</v>
      </c>
      <c r="G7" s="16" t="s">
        <v>27</v>
      </c>
      <c r="H7" s="17" t="s">
        <v>27</v>
      </c>
      <c r="I7" s="16" t="s">
        <v>28</v>
      </c>
      <c r="J7" s="16" t="s">
        <v>29</v>
      </c>
      <c r="K7" s="17" t="s">
        <v>30</v>
      </c>
      <c r="L7" s="17" t="s">
        <v>31</v>
      </c>
      <c r="M7" s="18"/>
    </row>
    <row r="8" spans="1:19" s="3" customFormat="1" ht="30" customHeight="1" x14ac:dyDescent="0.3">
      <c r="A8" s="19" t="s">
        <v>32</v>
      </c>
      <c r="B8" s="19"/>
      <c r="C8" s="19"/>
      <c r="D8" s="20"/>
      <c r="E8" s="21">
        <f>SUM(E9:E16)</f>
        <v>51200</v>
      </c>
      <c r="F8" s="21">
        <f t="shared" ref="F8:I8" si="0">SUM(F9:F16)</f>
        <v>15605425.98</v>
      </c>
      <c r="G8" s="21">
        <f t="shared" si="0"/>
        <v>15188505.779999999</v>
      </c>
      <c r="H8" s="22">
        <f t="shared" si="0"/>
        <v>10898927.84</v>
      </c>
      <c r="I8" s="22">
        <f t="shared" si="0"/>
        <v>299</v>
      </c>
      <c r="J8" s="23">
        <f>SUM(F8-H8)/F8*100</f>
        <v>30.159369862968653</v>
      </c>
      <c r="K8" s="24">
        <v>0.83299999999999996</v>
      </c>
      <c r="L8" s="25">
        <f>SUM(L9:L16)</f>
        <v>41277</v>
      </c>
      <c r="M8" s="26" t="s">
        <v>33</v>
      </c>
      <c r="P8" s="27"/>
      <c r="Q8" s="27"/>
      <c r="R8" s="27"/>
    </row>
    <row r="9" spans="1:19" s="11" customFormat="1" ht="30" customHeight="1" x14ac:dyDescent="0.3">
      <c r="A9" s="28"/>
      <c r="B9" s="29" t="s">
        <v>34</v>
      </c>
      <c r="C9" s="28"/>
      <c r="D9" s="30"/>
      <c r="E9" s="31">
        <v>36000</v>
      </c>
      <c r="F9" s="31">
        <v>11599682</v>
      </c>
      <c r="G9" s="31">
        <v>10168150</v>
      </c>
      <c r="H9" s="32">
        <v>7446033.0499999998</v>
      </c>
      <c r="I9" s="33">
        <v>264</v>
      </c>
      <c r="J9" s="34">
        <v>30.08</v>
      </c>
      <c r="K9" s="35">
        <v>0.77600000000000002</v>
      </c>
      <c r="L9" s="36">
        <v>26479</v>
      </c>
      <c r="M9" s="29" t="s">
        <v>35</v>
      </c>
      <c r="Q9" s="37"/>
      <c r="S9" s="38"/>
    </row>
    <row r="10" spans="1:19" s="11" customFormat="1" ht="30" customHeight="1" x14ac:dyDescent="0.3">
      <c r="A10" s="28"/>
      <c r="B10" s="29" t="s">
        <v>36</v>
      </c>
      <c r="C10" s="28"/>
      <c r="D10" s="30"/>
      <c r="E10" s="31">
        <v>1200</v>
      </c>
      <c r="F10" s="31">
        <v>468327</v>
      </c>
      <c r="G10" s="31">
        <v>456322</v>
      </c>
      <c r="H10" s="32">
        <v>343612</v>
      </c>
      <c r="I10" s="32" t="s">
        <v>37</v>
      </c>
      <c r="J10" s="34">
        <v>26.63</v>
      </c>
      <c r="K10" s="35">
        <v>0.69299999999999995</v>
      </c>
      <c r="L10" s="36">
        <v>1394</v>
      </c>
      <c r="M10" s="29" t="s">
        <v>38</v>
      </c>
      <c r="Q10" s="37"/>
    </row>
    <row r="11" spans="1:19" s="11" customFormat="1" ht="30" customHeight="1" x14ac:dyDescent="0.3">
      <c r="A11" s="28"/>
      <c r="B11" s="29" t="s">
        <v>39</v>
      </c>
      <c r="C11" s="28"/>
      <c r="D11" s="30"/>
      <c r="E11" s="31" t="s">
        <v>37</v>
      </c>
      <c r="F11" s="31" t="s">
        <v>37</v>
      </c>
      <c r="G11" s="31" t="s">
        <v>37</v>
      </c>
      <c r="H11" s="31" t="s">
        <v>37</v>
      </c>
      <c r="I11" s="31" t="s">
        <v>37</v>
      </c>
      <c r="J11" s="31" t="s">
        <v>37</v>
      </c>
      <c r="K11" s="31" t="s">
        <v>37</v>
      </c>
      <c r="L11" s="32" t="s">
        <v>37</v>
      </c>
      <c r="M11" s="29" t="s">
        <v>40</v>
      </c>
      <c r="Q11" s="37"/>
    </row>
    <row r="12" spans="1:19" s="11" customFormat="1" ht="30" customHeight="1" x14ac:dyDescent="0.3">
      <c r="A12" s="28"/>
      <c r="B12" s="29" t="s">
        <v>41</v>
      </c>
      <c r="C12" s="28"/>
      <c r="D12" s="30"/>
      <c r="E12" s="31">
        <v>3600</v>
      </c>
      <c r="F12" s="31">
        <v>1146983</v>
      </c>
      <c r="G12" s="31">
        <v>1115110.5</v>
      </c>
      <c r="H12" s="32">
        <v>897461</v>
      </c>
      <c r="I12" s="33">
        <v>35</v>
      </c>
      <c r="J12" s="34">
        <v>16.920000000000002</v>
      </c>
      <c r="K12" s="35">
        <v>0.68200000000000005</v>
      </c>
      <c r="L12" s="36">
        <v>3644</v>
      </c>
      <c r="M12" s="29" t="s">
        <v>42</v>
      </c>
      <c r="Q12" s="37"/>
    </row>
    <row r="13" spans="1:19" s="11" customFormat="1" ht="30" customHeight="1" x14ac:dyDescent="0.3">
      <c r="A13" s="28"/>
      <c r="B13" s="29" t="s">
        <v>43</v>
      </c>
      <c r="C13" s="28"/>
      <c r="D13" s="30"/>
      <c r="E13" s="31">
        <v>4800</v>
      </c>
      <c r="F13" s="31">
        <v>1053212</v>
      </c>
      <c r="G13" s="31">
        <v>1029366</v>
      </c>
      <c r="H13" s="32">
        <v>562844</v>
      </c>
      <c r="I13" s="32" t="s">
        <v>37</v>
      </c>
      <c r="J13" s="34">
        <v>45.62</v>
      </c>
      <c r="K13" s="35">
        <v>0.57499999999999996</v>
      </c>
      <c r="L13" s="36">
        <v>2676</v>
      </c>
      <c r="M13" s="29" t="s">
        <v>44</v>
      </c>
      <c r="Q13" s="37"/>
    </row>
    <row r="14" spans="1:19" s="11" customFormat="1" ht="30" customHeight="1" x14ac:dyDescent="0.3">
      <c r="A14" s="28"/>
      <c r="B14" s="29" t="s">
        <v>45</v>
      </c>
      <c r="C14" s="28"/>
      <c r="D14" s="30"/>
      <c r="E14" s="31">
        <v>3600</v>
      </c>
      <c r="F14" s="31">
        <v>723395</v>
      </c>
      <c r="G14" s="31">
        <v>702055</v>
      </c>
      <c r="H14" s="32">
        <v>425666</v>
      </c>
      <c r="I14" s="32" t="s">
        <v>37</v>
      </c>
      <c r="J14" s="34">
        <v>41.16</v>
      </c>
      <c r="K14" s="35">
        <v>0.59499999999999997</v>
      </c>
      <c r="L14" s="36">
        <v>1989</v>
      </c>
      <c r="M14" s="29" t="s">
        <v>46</v>
      </c>
      <c r="Q14" s="37"/>
    </row>
    <row r="15" spans="1:19" s="11" customFormat="1" ht="30" customHeight="1" x14ac:dyDescent="0.3">
      <c r="B15" s="29" t="s">
        <v>47</v>
      </c>
      <c r="D15" s="39"/>
      <c r="E15" s="31">
        <v>2000</v>
      </c>
      <c r="F15" s="31">
        <v>613826.98</v>
      </c>
      <c r="G15" s="31">
        <v>590471.28</v>
      </c>
      <c r="H15" s="32">
        <v>354911</v>
      </c>
      <c r="I15" s="32" t="s">
        <v>37</v>
      </c>
      <c r="J15" s="34">
        <v>42.18</v>
      </c>
      <c r="K15" s="35">
        <v>0.64</v>
      </c>
      <c r="L15" s="36">
        <v>1546</v>
      </c>
      <c r="M15" s="29" t="s">
        <v>48</v>
      </c>
      <c r="Q15" s="37"/>
    </row>
    <row r="16" spans="1:19" s="11" customFormat="1" ht="30" customHeight="1" x14ac:dyDescent="0.3">
      <c r="B16" s="29" t="s">
        <v>49</v>
      </c>
      <c r="D16" s="39"/>
      <c r="E16" s="31" t="s">
        <v>37</v>
      </c>
      <c r="F16" s="31" t="s">
        <v>37</v>
      </c>
      <c r="G16" s="31">
        <v>1127031</v>
      </c>
      <c r="H16" s="32">
        <v>868400.79</v>
      </c>
      <c r="I16" s="32" t="s">
        <v>37</v>
      </c>
      <c r="J16" s="40">
        <v>22.95</v>
      </c>
      <c r="K16" s="35">
        <v>0.68700000000000006</v>
      </c>
      <c r="L16" s="36">
        <v>3549</v>
      </c>
      <c r="M16" s="29" t="s">
        <v>50</v>
      </c>
      <c r="Q16" s="37" t="s">
        <v>37</v>
      </c>
    </row>
    <row r="17" spans="1:13" s="11" customFormat="1" ht="17.25" x14ac:dyDescent="0.3">
      <c r="A17" s="15"/>
      <c r="B17" s="15"/>
      <c r="C17" s="15"/>
      <c r="D17" s="41"/>
      <c r="E17" s="42"/>
      <c r="F17" s="42"/>
      <c r="G17" s="42"/>
      <c r="H17" s="43"/>
      <c r="I17" s="41"/>
      <c r="J17" s="15"/>
      <c r="K17" s="43"/>
      <c r="L17" s="42"/>
      <c r="M17" s="42"/>
    </row>
    <row r="18" spans="1:13" s="11" customFormat="1" ht="18.75" customHeight="1" x14ac:dyDescent="0.3">
      <c r="A18" s="29"/>
      <c r="B18" s="29"/>
      <c r="C18" s="29"/>
      <c r="E18" s="29"/>
      <c r="G18" s="29"/>
      <c r="H18" s="44"/>
      <c r="I18" s="29"/>
      <c r="J18" s="45"/>
      <c r="K18" s="45"/>
      <c r="L18" s="29"/>
    </row>
    <row r="19" spans="1:13" ht="18.75" customHeight="1" x14ac:dyDescent="0.3">
      <c r="A19" s="46" t="s">
        <v>51</v>
      </c>
      <c r="B19" s="29"/>
      <c r="C19" s="29" t="s">
        <v>52</v>
      </c>
      <c r="D19" s="11"/>
      <c r="E19" s="29"/>
      <c r="F19" s="29"/>
      <c r="G19" s="29"/>
      <c r="H19" s="29" t="s">
        <v>53</v>
      </c>
      <c r="J19" s="48"/>
      <c r="K19" s="48"/>
      <c r="L19" s="29"/>
    </row>
    <row r="20" spans="1:13" ht="18.75" customHeight="1" x14ac:dyDescent="0.3">
      <c r="A20" s="29" t="s">
        <v>54</v>
      </c>
      <c r="B20" s="29"/>
      <c r="C20" s="29" t="s">
        <v>55</v>
      </c>
      <c r="D20" s="29"/>
      <c r="E20" s="29"/>
      <c r="F20" s="29"/>
      <c r="G20" s="29"/>
      <c r="H20" s="29" t="s">
        <v>56</v>
      </c>
    </row>
    <row r="21" spans="1:13" x14ac:dyDescent="0.3">
      <c r="C21" s="29"/>
      <c r="I21" s="29"/>
    </row>
    <row r="22" spans="1:13" x14ac:dyDescent="0.3">
      <c r="A22" s="29"/>
      <c r="C22" s="29"/>
      <c r="D22" s="29"/>
      <c r="E22" s="29"/>
      <c r="F22" s="29"/>
      <c r="G22" s="29"/>
      <c r="H22" s="29"/>
      <c r="J22" s="29"/>
      <c r="K22" s="29"/>
    </row>
    <row r="25" spans="1:13" x14ac:dyDescent="0.3">
      <c r="D25" s="50"/>
    </row>
  </sheetData>
  <mergeCells count="3">
    <mergeCell ref="A3:D3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2022-10-20T03:51:45Z</dcterms:created>
  <dcterms:modified xsi:type="dcterms:W3CDTF">2022-10-20T03:52:29Z</dcterms:modified>
</cp:coreProperties>
</file>