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5A19F04F-028B-4A38-A55D-57FB1187D2DC}" xr6:coauthVersionLast="46" xr6:coauthVersionMax="46" xr10:uidLastSave="{00000000-0000-0000-0000-000000000000}"/>
  <bookViews>
    <workbookView xWindow="-120" yWindow="-120" windowWidth="20730" windowHeight="11160" xr2:uid="{A06E9C69-91E0-4340-9179-B402B954AC4B}"/>
  </bookViews>
  <sheets>
    <sheet name="รายปี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I23" i="1"/>
  <c r="G23" i="1"/>
  <c r="F23" i="1"/>
  <c r="E23" i="1"/>
  <c r="D23" i="1"/>
  <c r="C23" i="1"/>
  <c r="B23" i="1"/>
  <c r="L22" i="1"/>
  <c r="K22" i="1"/>
  <c r="J22" i="1"/>
  <c r="I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G20" i="1"/>
  <c r="F20" i="1"/>
  <c r="E20" i="1"/>
  <c r="D20" i="1"/>
  <c r="C20" i="1"/>
  <c r="B20" i="1"/>
  <c r="L19" i="1"/>
  <c r="K19" i="1"/>
  <c r="J19" i="1"/>
  <c r="I19" i="1"/>
  <c r="G19" i="1"/>
  <c r="F19" i="1"/>
  <c r="E19" i="1"/>
  <c r="D19" i="1"/>
  <c r="C19" i="1"/>
  <c r="B19" i="1"/>
  <c r="L18" i="1"/>
  <c r="K18" i="1"/>
  <c r="J18" i="1"/>
  <c r="I18" i="1"/>
  <c r="G18" i="1"/>
  <c r="F18" i="1"/>
  <c r="E18" i="1"/>
  <c r="D18" i="1"/>
  <c r="C18" i="1"/>
  <c r="B18" i="1"/>
  <c r="L17" i="1"/>
  <c r="K17" i="1"/>
  <c r="J17" i="1"/>
  <c r="I17" i="1"/>
  <c r="G17" i="1"/>
  <c r="F17" i="1"/>
  <c r="E17" i="1"/>
  <c r="D17" i="1"/>
  <c r="C17" i="1"/>
  <c r="B17" i="1"/>
  <c r="L16" i="1"/>
  <c r="K16" i="1"/>
  <c r="J16" i="1"/>
  <c r="I16" i="1"/>
  <c r="G16" i="1"/>
  <c r="F16" i="1"/>
  <c r="E16" i="1"/>
  <c r="D16" i="1"/>
  <c r="C16" i="1"/>
  <c r="B16" i="1"/>
  <c r="L15" i="1"/>
  <c r="K15" i="1"/>
  <c r="J15" i="1"/>
  <c r="I15" i="1"/>
  <c r="G15" i="1"/>
  <c r="F15" i="1"/>
  <c r="E15" i="1"/>
  <c r="D15" i="1"/>
  <c r="C15" i="1"/>
  <c r="B15" i="1"/>
  <c r="L14" i="1"/>
  <c r="K14" i="1"/>
  <c r="J14" i="1"/>
  <c r="I14" i="1"/>
  <c r="G14" i="1"/>
  <c r="F14" i="1"/>
  <c r="E14" i="1"/>
  <c r="D14" i="1"/>
  <c r="C14" i="1"/>
  <c r="B14" i="1"/>
  <c r="L13" i="1"/>
  <c r="K13" i="1"/>
  <c r="J13" i="1"/>
  <c r="I13" i="1"/>
  <c r="G13" i="1"/>
  <c r="F13" i="1"/>
  <c r="E13" i="1"/>
  <c r="D13" i="1"/>
  <c r="C13" i="1"/>
  <c r="B13" i="1"/>
  <c r="L12" i="1"/>
  <c r="K12" i="1"/>
  <c r="J12" i="1"/>
  <c r="I12" i="1"/>
  <c r="G12" i="1"/>
  <c r="F12" i="1"/>
  <c r="E12" i="1"/>
  <c r="D12" i="1"/>
  <c r="C12" i="1"/>
  <c r="B12" i="1"/>
  <c r="L11" i="1"/>
  <c r="K11" i="1"/>
  <c r="J11" i="1"/>
  <c r="I11" i="1"/>
  <c r="G11" i="1"/>
  <c r="F11" i="1"/>
  <c r="E11" i="1"/>
  <c r="D11" i="1"/>
  <c r="C11" i="1"/>
  <c r="B11" i="1"/>
  <c r="L10" i="1"/>
  <c r="K10" i="1"/>
  <c r="J10" i="1"/>
  <c r="I10" i="1"/>
  <c r="G10" i="1"/>
  <c r="F10" i="1"/>
  <c r="E10" i="1"/>
  <c r="D10" i="1"/>
  <c r="C10" i="1"/>
  <c r="B10" i="1"/>
  <c r="L9" i="1"/>
  <c r="K9" i="1"/>
  <c r="J9" i="1"/>
  <c r="I9" i="1"/>
  <c r="G9" i="1"/>
  <c r="F9" i="1"/>
  <c r="E9" i="1"/>
  <c r="D9" i="1"/>
  <c r="C9" i="1"/>
  <c r="B9" i="1"/>
  <c r="L8" i="1"/>
  <c r="K8" i="1"/>
  <c r="J8" i="1"/>
  <c r="I8" i="1"/>
  <c r="G8" i="1"/>
  <c r="F8" i="1"/>
  <c r="E8" i="1"/>
  <c r="D8" i="1"/>
  <c r="C8" i="1"/>
  <c r="B8" i="1"/>
  <c r="L7" i="1"/>
  <c r="K7" i="1"/>
  <c r="J7" i="1"/>
  <c r="I7" i="1"/>
  <c r="G7" i="1"/>
  <c r="F7" i="1"/>
  <c r="E7" i="1"/>
  <c r="D7" i="1"/>
  <c r="C7" i="1"/>
  <c r="B7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<sst xmlns="http://schemas.openxmlformats.org/spreadsheetml/2006/main" count="36" uniqueCount="24">
  <si>
    <t>ตารางที่ 1 ประชากรอายุ 15 ปีขึ้นไป จำแนกตามสถานภาพแรงงานและเพศ ปี 2563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</si>
  <si>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</si>
  <si>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</si>
  <si>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</si>
  <si>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</si>
  <si>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</si>
  <si>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</si>
  <si>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</si>
  <si>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</si>
  <si>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</si>
  <si>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</si>
  <si>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</si>
  <si>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</si>
  <si>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</si>
  <si>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</si>
  <si>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</si>
  <si>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</si>
  <si>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</si>
  <si>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</si>
  <si>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สมุทรปราการ                      </t>
  </si>
  <si>
    <t xml:space="preserve">  นนทบุรี                          </t>
  </si>
  <si>
    <t xml:space="preserve">  ปทุมธานี                         </t>
  </si>
  <si>
    <t xml:space="preserve">  พระนครศรีอยุธยา                  </t>
  </si>
  <si>
    <t xml:space="preserve">  อ่างทอง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</si>
</sst>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263/MA0263(&#3617;.&#3588;.-&#3617;&#3637;.&#3588;.63)/&#3616;&#3634;&#3588;&#3585;&#3621;&#3634;&#3591;%2026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2;&#3605;&#3619;&#3617;&#3634;&#3626;&#3607;&#3637;&#3656;%201%20&#3614;.&#3624;.%202563%20MA.263/Tab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17150381.010000002</v>
          </cell>
          <cell r="C5">
            <v>12051173.630000001</v>
          </cell>
          <cell r="D5">
            <v>12023111.789999999</v>
          </cell>
          <cell r="E5">
            <v>11887766.84</v>
          </cell>
          <cell r="F5">
            <v>135344.95000000001</v>
          </cell>
          <cell r="G5">
            <v>28061.84</v>
          </cell>
          <cell r="H5">
            <v>5099207.38</v>
          </cell>
          <cell r="I5">
            <v>1544046.79</v>
          </cell>
          <cell r="J5">
            <v>1131721.98</v>
          </cell>
          <cell r="K5">
            <v>2423438.61</v>
          </cell>
        </row>
        <row r="6">
          <cell r="B6">
            <v>8315183</v>
          </cell>
          <cell r="C6">
            <v>6535834.6500000004</v>
          </cell>
          <cell r="D6">
            <v>6517741.5499999998</v>
          </cell>
          <cell r="E6">
            <v>6435445.8700000001</v>
          </cell>
          <cell r="F6">
            <v>82295.679999999993</v>
          </cell>
          <cell r="G6">
            <v>18093.099999999999</v>
          </cell>
          <cell r="H6">
            <v>1779348.35</v>
          </cell>
          <cell r="I6">
            <v>92394.52</v>
          </cell>
          <cell r="J6">
            <v>530787.06999999995</v>
          </cell>
          <cell r="K6">
            <v>1156166.76</v>
          </cell>
        </row>
        <row r="7">
          <cell r="B7">
            <v>8835198</v>
          </cell>
          <cell r="C7">
            <v>5515338.9800000004</v>
          </cell>
          <cell r="D7">
            <v>5505370.2400000002</v>
          </cell>
          <cell r="E7">
            <v>5452320.9699999997</v>
          </cell>
          <cell r="F7">
            <v>53049.27</v>
          </cell>
          <cell r="G7">
            <v>9968.74</v>
          </cell>
          <cell r="H7">
            <v>3319859.02</v>
          </cell>
          <cell r="I7">
            <v>1451652.27</v>
          </cell>
          <cell r="J7">
            <v>600934.91</v>
          </cell>
          <cell r="K7">
            <v>1267271.8400000001</v>
          </cell>
        </row>
        <row r="8">
          <cell r="B8">
            <v>1923276</v>
          </cell>
          <cell r="C8">
            <v>1393073.75</v>
          </cell>
          <cell r="D8">
            <v>1393073.75</v>
          </cell>
          <cell r="E8">
            <v>1369453.73</v>
          </cell>
          <cell r="F8">
            <v>23620.02</v>
          </cell>
          <cell r="G8" t="str">
            <v>-</v>
          </cell>
          <cell r="H8">
            <v>530202.25</v>
          </cell>
          <cell r="I8">
            <v>176576.94</v>
          </cell>
          <cell r="J8">
            <v>116321.23</v>
          </cell>
          <cell r="K8">
            <v>237304.08</v>
          </cell>
        </row>
        <row r="9">
          <cell r="B9">
            <v>923772</v>
          </cell>
          <cell r="C9">
            <v>742462.93</v>
          </cell>
          <cell r="D9">
            <v>742462.93</v>
          </cell>
          <cell r="E9">
            <v>728655.1</v>
          </cell>
          <cell r="F9">
            <v>13807.83</v>
          </cell>
          <cell r="G9" t="str">
            <v>-</v>
          </cell>
          <cell r="H9">
            <v>181309.07</v>
          </cell>
          <cell r="I9">
            <v>9405.61</v>
          </cell>
          <cell r="J9">
            <v>54126.41</v>
          </cell>
          <cell r="K9">
            <v>117777.04</v>
          </cell>
        </row>
        <row r="10">
          <cell r="B10">
            <v>999504</v>
          </cell>
          <cell r="C10">
            <v>650610.81999999995</v>
          </cell>
          <cell r="D10">
            <v>650610.81999999995</v>
          </cell>
          <cell r="E10">
            <v>640798.63</v>
          </cell>
          <cell r="F10">
            <v>9812.19</v>
          </cell>
          <cell r="G10" t="str">
            <v>-</v>
          </cell>
          <cell r="H10">
            <v>348893.18</v>
          </cell>
          <cell r="I10">
            <v>167171.32</v>
          </cell>
          <cell r="J10">
            <v>62194.82</v>
          </cell>
          <cell r="K10">
            <v>119527.03999999999</v>
          </cell>
        </row>
        <row r="11">
          <cell r="B11">
            <v>1447173</v>
          </cell>
          <cell r="C11">
            <v>976034.23</v>
          </cell>
          <cell r="D11">
            <v>976034.23</v>
          </cell>
          <cell r="E11">
            <v>965939.75</v>
          </cell>
          <cell r="F11">
            <v>10094.48</v>
          </cell>
          <cell r="G11" t="str">
            <v>-</v>
          </cell>
          <cell r="H11">
            <v>471138.77</v>
          </cell>
          <cell r="I11">
            <v>156660.66</v>
          </cell>
          <cell r="J11">
            <v>95482.52</v>
          </cell>
          <cell r="K11">
            <v>218995.59</v>
          </cell>
        </row>
        <row r="12">
          <cell r="B12">
            <v>677559</v>
          </cell>
          <cell r="C12">
            <v>526942.71999999997</v>
          </cell>
          <cell r="D12">
            <v>526942.71999999997</v>
          </cell>
          <cell r="E12">
            <v>521918.48</v>
          </cell>
          <cell r="F12">
            <v>5024.24</v>
          </cell>
          <cell r="G12" t="str">
            <v>-</v>
          </cell>
          <cell r="H12">
            <v>150616.26999999999</v>
          </cell>
          <cell r="I12">
            <v>4994.38</v>
          </cell>
          <cell r="J12">
            <v>46236.14</v>
          </cell>
          <cell r="K12">
            <v>99385.75</v>
          </cell>
        </row>
        <row r="13">
          <cell r="B13">
            <v>769614</v>
          </cell>
          <cell r="C13">
            <v>449091.51</v>
          </cell>
          <cell r="D13">
            <v>449091.51</v>
          </cell>
          <cell r="E13">
            <v>444021.27</v>
          </cell>
          <cell r="F13">
            <v>5070.24</v>
          </cell>
          <cell r="G13" t="str">
            <v>-</v>
          </cell>
          <cell r="H13">
            <v>320522.5</v>
          </cell>
          <cell r="I13">
            <v>151666.28</v>
          </cell>
          <cell r="J13">
            <v>49246.38</v>
          </cell>
          <cell r="K13">
            <v>119609.84</v>
          </cell>
        </row>
        <row r="14">
          <cell r="B14">
            <v>1370105</v>
          </cell>
          <cell r="C14">
            <v>979189.12</v>
          </cell>
          <cell r="D14">
            <v>979189.12</v>
          </cell>
          <cell r="E14">
            <v>965396.53</v>
          </cell>
          <cell r="F14">
            <v>13792.59</v>
          </cell>
          <cell r="G14" t="str">
            <v>-</v>
          </cell>
          <cell r="H14">
            <v>390915.88</v>
          </cell>
          <cell r="I14">
            <v>127953.35</v>
          </cell>
          <cell r="J14">
            <v>95897.55</v>
          </cell>
          <cell r="K14">
            <v>167064.99</v>
          </cell>
        </row>
        <row r="15">
          <cell r="B15">
            <v>655632</v>
          </cell>
          <cell r="C15">
            <v>520838.03</v>
          </cell>
          <cell r="D15">
            <v>520838.03</v>
          </cell>
          <cell r="E15">
            <v>511948.13</v>
          </cell>
          <cell r="F15">
            <v>8889.9</v>
          </cell>
          <cell r="G15" t="str">
            <v>-</v>
          </cell>
          <cell r="H15">
            <v>134793.97</v>
          </cell>
          <cell r="I15">
            <v>8671.99</v>
          </cell>
          <cell r="J15">
            <v>46633.17</v>
          </cell>
          <cell r="K15">
            <v>79488.820000000007</v>
          </cell>
        </row>
        <row r="16">
          <cell r="B16">
            <v>714473</v>
          </cell>
          <cell r="C16">
            <v>458351.09</v>
          </cell>
          <cell r="D16">
            <v>458351.09</v>
          </cell>
          <cell r="E16">
            <v>453448.4</v>
          </cell>
          <cell r="F16">
            <v>4902.6899999999996</v>
          </cell>
          <cell r="G16" t="str">
            <v>-</v>
          </cell>
          <cell r="H16">
            <v>256121.91</v>
          </cell>
          <cell r="I16">
            <v>119281.35</v>
          </cell>
          <cell r="J16">
            <v>49264.38</v>
          </cell>
          <cell r="K16">
            <v>87576.17</v>
          </cell>
        </row>
        <row r="17">
          <cell r="B17">
            <v>741443</v>
          </cell>
          <cell r="C17">
            <v>524641.9</v>
          </cell>
          <cell r="D17">
            <v>524641.9</v>
          </cell>
          <cell r="E17">
            <v>513043.05</v>
          </cell>
          <cell r="F17">
            <v>11598.84</v>
          </cell>
          <cell r="G17" t="str">
            <v>-</v>
          </cell>
          <cell r="H17">
            <v>216801.11</v>
          </cell>
          <cell r="I17">
            <v>50565.78</v>
          </cell>
          <cell r="J17">
            <v>58566.83</v>
          </cell>
          <cell r="K17">
            <v>107668.5</v>
          </cell>
        </row>
        <row r="18">
          <cell r="B18">
            <v>360714</v>
          </cell>
          <cell r="C18">
            <v>287923.09999999998</v>
          </cell>
          <cell r="D18">
            <v>287923.09999999998</v>
          </cell>
          <cell r="E18">
            <v>280955.90999999997</v>
          </cell>
          <cell r="F18">
            <v>6967.19</v>
          </cell>
          <cell r="G18" t="str">
            <v>-</v>
          </cell>
          <cell r="H18">
            <v>72790.899999999994</v>
          </cell>
          <cell r="I18">
            <v>1823.43</v>
          </cell>
          <cell r="J18">
            <v>23298.41</v>
          </cell>
          <cell r="K18">
            <v>47669.07</v>
          </cell>
        </row>
        <row r="19">
          <cell r="B19">
            <v>380729</v>
          </cell>
          <cell r="C19">
            <v>236718.8</v>
          </cell>
          <cell r="D19">
            <v>236718.8</v>
          </cell>
          <cell r="E19">
            <v>232087.14</v>
          </cell>
          <cell r="F19">
            <v>4631.66</v>
          </cell>
          <cell r="G19" t="str">
            <v>-</v>
          </cell>
          <cell r="H19">
            <v>144010.20000000001</v>
          </cell>
          <cell r="I19">
            <v>48742.36</v>
          </cell>
          <cell r="J19">
            <v>35268.42</v>
          </cell>
          <cell r="K19">
            <v>59999.43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 (2)"/>
      <sheetName val="C (3)"/>
      <sheetName val="C (4)"/>
      <sheetName val="รายปี"/>
    </sheetNames>
    <sheetDataSet>
      <sheetData sheetId="0">
        <row r="21">
          <cell r="B21">
            <v>218677</v>
          </cell>
          <cell r="C21">
            <v>138637.4</v>
          </cell>
          <cell r="D21">
            <v>138253.99</v>
          </cell>
          <cell r="E21">
            <v>135959.60999999999</v>
          </cell>
          <cell r="F21">
            <v>2294.37</v>
          </cell>
          <cell r="G21">
            <v>383.41</v>
          </cell>
          <cell r="I21">
            <v>80039.600000000006</v>
          </cell>
          <cell r="J21">
            <v>21402.95</v>
          </cell>
          <cell r="K21">
            <v>14559</v>
          </cell>
          <cell r="L21">
            <v>44077.65</v>
          </cell>
        </row>
        <row r="22">
          <cell r="B22">
            <v>102562</v>
          </cell>
          <cell r="C22">
            <v>70022.19</v>
          </cell>
          <cell r="D22">
            <v>69739.820000000007</v>
          </cell>
          <cell r="E22">
            <v>67972.460000000006</v>
          </cell>
          <cell r="F22">
            <v>1767.35</v>
          </cell>
          <cell r="G22">
            <v>282.37</v>
          </cell>
          <cell r="I22">
            <v>32539.81</v>
          </cell>
          <cell r="J22">
            <v>3867.09</v>
          </cell>
          <cell r="K22">
            <v>7400.55</v>
          </cell>
          <cell r="L22">
            <v>21272.17</v>
          </cell>
        </row>
        <row r="23">
          <cell r="B23">
            <v>116115</v>
          </cell>
          <cell r="C23">
            <v>68615.210000000006</v>
          </cell>
          <cell r="D23">
            <v>68514.17</v>
          </cell>
          <cell r="E23">
            <v>67987.149999999994</v>
          </cell>
          <cell r="F23">
            <v>527.02</v>
          </cell>
          <cell r="G23">
            <v>101.04</v>
          </cell>
          <cell r="I23">
            <v>47499.78</v>
          </cell>
          <cell r="J23">
            <v>17535.849999999999</v>
          </cell>
          <cell r="K23">
            <v>7158.45</v>
          </cell>
          <cell r="L23">
            <v>22805.48</v>
          </cell>
        </row>
      </sheetData>
      <sheetData sheetId="1">
        <row r="21">
          <cell r="B21">
            <v>218940.99</v>
          </cell>
          <cell r="C21">
            <v>137558.99</v>
          </cell>
          <cell r="D21">
            <v>136658.47</v>
          </cell>
          <cell r="E21">
            <v>131529.95000000001</v>
          </cell>
          <cell r="F21">
            <v>5128.5200000000004</v>
          </cell>
          <cell r="G21">
            <v>900.52</v>
          </cell>
          <cell r="I21">
            <v>81382</v>
          </cell>
          <cell r="J21">
            <v>20232.580000000002</v>
          </cell>
          <cell r="K21">
            <v>14743.02</v>
          </cell>
          <cell r="L21">
            <v>46406.400000000001</v>
          </cell>
        </row>
        <row r="22">
          <cell r="B22">
            <v>102697</v>
          </cell>
          <cell r="C22">
            <v>72131.41</v>
          </cell>
          <cell r="D22">
            <v>71456.820000000007</v>
          </cell>
          <cell r="E22">
            <v>68371.039999999994</v>
          </cell>
          <cell r="F22">
            <v>3085.79</v>
          </cell>
          <cell r="G22">
            <v>674.58</v>
          </cell>
          <cell r="I22">
            <v>30565.59</v>
          </cell>
          <cell r="J22">
            <v>2947.21</v>
          </cell>
          <cell r="K22">
            <v>7159.98</v>
          </cell>
          <cell r="L22">
            <v>20458.400000000001</v>
          </cell>
        </row>
        <row r="23">
          <cell r="B23">
            <v>116244</v>
          </cell>
          <cell r="C23">
            <v>65427.58</v>
          </cell>
          <cell r="D23">
            <v>65201.65</v>
          </cell>
          <cell r="E23">
            <v>63158.91</v>
          </cell>
          <cell r="F23">
            <v>2042.73</v>
          </cell>
          <cell r="G23">
            <v>225.94</v>
          </cell>
          <cell r="I23">
            <v>50816.41</v>
          </cell>
          <cell r="J23">
            <v>17285.38</v>
          </cell>
          <cell r="K23">
            <v>7583.04</v>
          </cell>
          <cell r="L23">
            <v>25948</v>
          </cell>
        </row>
      </sheetData>
      <sheetData sheetId="2">
        <row r="21">
          <cell r="B21">
            <v>219200</v>
          </cell>
          <cell r="C21">
            <v>137055.06</v>
          </cell>
          <cell r="D21">
            <v>136667.37</v>
          </cell>
          <cell r="E21">
            <v>132714.39000000001</v>
          </cell>
          <cell r="F21">
            <v>3952.98</v>
          </cell>
          <cell r="G21">
            <v>387.69</v>
          </cell>
          <cell r="I21">
            <v>82144.94</v>
          </cell>
          <cell r="J21">
            <v>21518.58</v>
          </cell>
          <cell r="K21">
            <v>15316.89</v>
          </cell>
          <cell r="L21">
            <v>45309.47</v>
          </cell>
        </row>
        <row r="22">
          <cell r="B22">
            <v>102825</v>
          </cell>
          <cell r="C22">
            <v>72509.210000000006</v>
          </cell>
          <cell r="D22">
            <v>72121.52</v>
          </cell>
          <cell r="E22">
            <v>69123.28</v>
          </cell>
          <cell r="F22">
            <v>2998.24</v>
          </cell>
          <cell r="G22">
            <v>387.69</v>
          </cell>
          <cell r="I22">
            <v>30315.79</v>
          </cell>
          <cell r="J22">
            <v>3029.95</v>
          </cell>
          <cell r="K22">
            <v>6973.83</v>
          </cell>
          <cell r="L22">
            <v>20312</v>
          </cell>
        </row>
        <row r="23">
          <cell r="B23">
            <v>116375</v>
          </cell>
          <cell r="C23">
            <v>64545.85</v>
          </cell>
          <cell r="D23">
            <v>64545.85</v>
          </cell>
          <cell r="E23">
            <v>63591.11</v>
          </cell>
          <cell r="F23">
            <v>954.74</v>
          </cell>
          <cell r="G23" t="str">
            <v>-</v>
          </cell>
          <cell r="I23">
            <v>51829.15</v>
          </cell>
          <cell r="J23">
            <v>18488.62</v>
          </cell>
          <cell r="K23">
            <v>8343.06</v>
          </cell>
          <cell r="L23">
            <v>24997.47</v>
          </cell>
        </row>
      </sheetData>
      <sheetData sheetId="3">
        <row r="21">
          <cell r="B21">
            <v>219435</v>
          </cell>
          <cell r="C21">
            <v>143644.42000000001</v>
          </cell>
          <cell r="D21">
            <v>143644.42000000001</v>
          </cell>
          <cell r="E21">
            <v>140987.96</v>
          </cell>
          <cell r="F21">
            <v>2656.46</v>
          </cell>
          <cell r="G21" t="str">
            <v>-</v>
          </cell>
          <cell r="I21">
            <v>75790.58</v>
          </cell>
          <cell r="J21">
            <v>19605.11</v>
          </cell>
          <cell r="K21">
            <v>14835.72</v>
          </cell>
          <cell r="L21">
            <v>41349.75</v>
          </cell>
        </row>
        <row r="22">
          <cell r="B22">
            <v>102952</v>
          </cell>
          <cell r="C22">
            <v>74123.53</v>
          </cell>
          <cell r="D22">
            <v>74123.53</v>
          </cell>
          <cell r="E22">
            <v>72371.42</v>
          </cell>
          <cell r="F22">
            <v>1752.11</v>
          </cell>
          <cell r="G22" t="str">
            <v>-</v>
          </cell>
          <cell r="I22">
            <v>28828.48</v>
          </cell>
          <cell r="J22">
            <v>2284.41</v>
          </cell>
          <cell r="K22">
            <v>7037.13</v>
          </cell>
          <cell r="L22">
            <v>19506.939999999999</v>
          </cell>
        </row>
        <row r="23">
          <cell r="B23">
            <v>116483</v>
          </cell>
          <cell r="C23">
            <v>69520.89</v>
          </cell>
          <cell r="D23">
            <v>69520.89</v>
          </cell>
          <cell r="E23">
            <v>68616.539999999994</v>
          </cell>
          <cell r="F23">
            <v>904.35</v>
          </cell>
          <cell r="G23" t="str">
            <v>-</v>
          </cell>
          <cell r="I23">
            <v>46962.11</v>
          </cell>
          <cell r="J23">
            <v>17320.7</v>
          </cell>
          <cell r="K23">
            <v>7798.59</v>
          </cell>
          <cell r="L23">
            <v>21842.81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BF064-EB6F-4E99-9F6D-0151F493052F}">
  <dimension ref="A1:L23"/>
  <sheetViews>
    <sheetView tabSelected="1" zoomScaleNormal="120" workbookViewId="0">
      <selection activeCell="G26" sqref="G26"/>
    </sheetView>
  </sheetViews>
  <sheetFormatPr defaultRowHeight="18.75" x14ac:dyDescent="0.3"/>
  <cols>
    <col min="1" max="1" width="17.28515625" style="12" customWidth="1"/>
    <col min="2" max="2" width="12.42578125" style="2" customWidth="1"/>
    <col min="3" max="7" width="12" style="2" customWidth="1"/>
    <col min="8" max="8" width="1.42578125" style="2" customWidth="1"/>
    <col min="9" max="12" width="12" style="2" customWidth="1"/>
    <col min="13" max="256" width="9.140625" style="2"/>
    <col min="257" max="257" width="17.28515625" style="2" customWidth="1"/>
    <col min="258" max="258" width="12.42578125" style="2" customWidth="1"/>
    <col min="259" max="263" width="12" style="2" customWidth="1"/>
    <col min="264" max="264" width="1.42578125" style="2" customWidth="1"/>
    <col min="265" max="268" width="12" style="2" customWidth="1"/>
    <col min="269" max="512" width="9.140625" style="2"/>
    <col min="513" max="513" width="17.28515625" style="2" customWidth="1"/>
    <col min="514" max="514" width="12.42578125" style="2" customWidth="1"/>
    <col min="515" max="519" width="12" style="2" customWidth="1"/>
    <col min="520" max="520" width="1.42578125" style="2" customWidth="1"/>
    <col min="521" max="524" width="12" style="2" customWidth="1"/>
    <col min="525" max="768" width="9.140625" style="2"/>
    <col min="769" max="769" width="17.28515625" style="2" customWidth="1"/>
    <col min="770" max="770" width="12.42578125" style="2" customWidth="1"/>
    <col min="771" max="775" width="12" style="2" customWidth="1"/>
    <col min="776" max="776" width="1.42578125" style="2" customWidth="1"/>
    <col min="777" max="780" width="12" style="2" customWidth="1"/>
    <col min="781" max="1024" width="9.140625" style="2"/>
    <col min="1025" max="1025" width="17.28515625" style="2" customWidth="1"/>
    <col min="1026" max="1026" width="12.42578125" style="2" customWidth="1"/>
    <col min="1027" max="1031" width="12" style="2" customWidth="1"/>
    <col min="1032" max="1032" width="1.42578125" style="2" customWidth="1"/>
    <col min="1033" max="1036" width="12" style="2" customWidth="1"/>
    <col min="1037" max="1280" width="9.140625" style="2"/>
    <col min="1281" max="1281" width="17.28515625" style="2" customWidth="1"/>
    <col min="1282" max="1282" width="12.42578125" style="2" customWidth="1"/>
    <col min="1283" max="1287" width="12" style="2" customWidth="1"/>
    <col min="1288" max="1288" width="1.42578125" style="2" customWidth="1"/>
    <col min="1289" max="1292" width="12" style="2" customWidth="1"/>
    <col min="1293" max="1536" width="9.140625" style="2"/>
    <col min="1537" max="1537" width="17.28515625" style="2" customWidth="1"/>
    <col min="1538" max="1538" width="12.42578125" style="2" customWidth="1"/>
    <col min="1539" max="1543" width="12" style="2" customWidth="1"/>
    <col min="1544" max="1544" width="1.42578125" style="2" customWidth="1"/>
    <col min="1545" max="1548" width="12" style="2" customWidth="1"/>
    <col min="1549" max="1792" width="9.140625" style="2"/>
    <col min="1793" max="1793" width="17.28515625" style="2" customWidth="1"/>
    <col min="1794" max="1794" width="12.42578125" style="2" customWidth="1"/>
    <col min="1795" max="1799" width="12" style="2" customWidth="1"/>
    <col min="1800" max="1800" width="1.42578125" style="2" customWidth="1"/>
    <col min="1801" max="1804" width="12" style="2" customWidth="1"/>
    <col min="1805" max="2048" width="9.140625" style="2"/>
    <col min="2049" max="2049" width="17.28515625" style="2" customWidth="1"/>
    <col min="2050" max="2050" width="12.42578125" style="2" customWidth="1"/>
    <col min="2051" max="2055" width="12" style="2" customWidth="1"/>
    <col min="2056" max="2056" width="1.42578125" style="2" customWidth="1"/>
    <col min="2057" max="2060" width="12" style="2" customWidth="1"/>
    <col min="2061" max="2304" width="9.140625" style="2"/>
    <col min="2305" max="2305" width="17.28515625" style="2" customWidth="1"/>
    <col min="2306" max="2306" width="12.42578125" style="2" customWidth="1"/>
    <col min="2307" max="2311" width="12" style="2" customWidth="1"/>
    <col min="2312" max="2312" width="1.42578125" style="2" customWidth="1"/>
    <col min="2313" max="2316" width="12" style="2" customWidth="1"/>
    <col min="2317" max="2560" width="9.140625" style="2"/>
    <col min="2561" max="2561" width="17.28515625" style="2" customWidth="1"/>
    <col min="2562" max="2562" width="12.42578125" style="2" customWidth="1"/>
    <col min="2563" max="2567" width="12" style="2" customWidth="1"/>
    <col min="2568" max="2568" width="1.42578125" style="2" customWidth="1"/>
    <col min="2569" max="2572" width="12" style="2" customWidth="1"/>
    <col min="2573" max="2816" width="9.140625" style="2"/>
    <col min="2817" max="2817" width="17.28515625" style="2" customWidth="1"/>
    <col min="2818" max="2818" width="12.42578125" style="2" customWidth="1"/>
    <col min="2819" max="2823" width="12" style="2" customWidth="1"/>
    <col min="2824" max="2824" width="1.42578125" style="2" customWidth="1"/>
    <col min="2825" max="2828" width="12" style="2" customWidth="1"/>
    <col min="2829" max="3072" width="9.140625" style="2"/>
    <col min="3073" max="3073" width="17.28515625" style="2" customWidth="1"/>
    <col min="3074" max="3074" width="12.42578125" style="2" customWidth="1"/>
    <col min="3075" max="3079" width="12" style="2" customWidth="1"/>
    <col min="3080" max="3080" width="1.42578125" style="2" customWidth="1"/>
    <col min="3081" max="3084" width="12" style="2" customWidth="1"/>
    <col min="3085" max="3328" width="9.140625" style="2"/>
    <col min="3329" max="3329" width="17.28515625" style="2" customWidth="1"/>
    <col min="3330" max="3330" width="12.42578125" style="2" customWidth="1"/>
    <col min="3331" max="3335" width="12" style="2" customWidth="1"/>
    <col min="3336" max="3336" width="1.42578125" style="2" customWidth="1"/>
    <col min="3337" max="3340" width="12" style="2" customWidth="1"/>
    <col min="3341" max="3584" width="9.140625" style="2"/>
    <col min="3585" max="3585" width="17.28515625" style="2" customWidth="1"/>
    <col min="3586" max="3586" width="12.42578125" style="2" customWidth="1"/>
    <col min="3587" max="3591" width="12" style="2" customWidth="1"/>
    <col min="3592" max="3592" width="1.42578125" style="2" customWidth="1"/>
    <col min="3593" max="3596" width="12" style="2" customWidth="1"/>
    <col min="3597" max="3840" width="9.140625" style="2"/>
    <col min="3841" max="3841" width="17.28515625" style="2" customWidth="1"/>
    <col min="3842" max="3842" width="12.42578125" style="2" customWidth="1"/>
    <col min="3843" max="3847" width="12" style="2" customWidth="1"/>
    <col min="3848" max="3848" width="1.42578125" style="2" customWidth="1"/>
    <col min="3849" max="3852" width="12" style="2" customWidth="1"/>
    <col min="3853" max="4096" width="9.140625" style="2"/>
    <col min="4097" max="4097" width="17.28515625" style="2" customWidth="1"/>
    <col min="4098" max="4098" width="12.42578125" style="2" customWidth="1"/>
    <col min="4099" max="4103" width="12" style="2" customWidth="1"/>
    <col min="4104" max="4104" width="1.42578125" style="2" customWidth="1"/>
    <col min="4105" max="4108" width="12" style="2" customWidth="1"/>
    <col min="4109" max="4352" width="9.140625" style="2"/>
    <col min="4353" max="4353" width="17.28515625" style="2" customWidth="1"/>
    <col min="4354" max="4354" width="12.42578125" style="2" customWidth="1"/>
    <col min="4355" max="4359" width="12" style="2" customWidth="1"/>
    <col min="4360" max="4360" width="1.42578125" style="2" customWidth="1"/>
    <col min="4361" max="4364" width="12" style="2" customWidth="1"/>
    <col min="4365" max="4608" width="9.140625" style="2"/>
    <col min="4609" max="4609" width="17.28515625" style="2" customWidth="1"/>
    <col min="4610" max="4610" width="12.42578125" style="2" customWidth="1"/>
    <col min="4611" max="4615" width="12" style="2" customWidth="1"/>
    <col min="4616" max="4616" width="1.42578125" style="2" customWidth="1"/>
    <col min="4617" max="4620" width="12" style="2" customWidth="1"/>
    <col min="4621" max="4864" width="9.140625" style="2"/>
    <col min="4865" max="4865" width="17.28515625" style="2" customWidth="1"/>
    <col min="4866" max="4866" width="12.42578125" style="2" customWidth="1"/>
    <col min="4867" max="4871" width="12" style="2" customWidth="1"/>
    <col min="4872" max="4872" width="1.42578125" style="2" customWidth="1"/>
    <col min="4873" max="4876" width="12" style="2" customWidth="1"/>
    <col min="4877" max="5120" width="9.140625" style="2"/>
    <col min="5121" max="5121" width="17.28515625" style="2" customWidth="1"/>
    <col min="5122" max="5122" width="12.42578125" style="2" customWidth="1"/>
    <col min="5123" max="5127" width="12" style="2" customWidth="1"/>
    <col min="5128" max="5128" width="1.42578125" style="2" customWidth="1"/>
    <col min="5129" max="5132" width="12" style="2" customWidth="1"/>
    <col min="5133" max="5376" width="9.140625" style="2"/>
    <col min="5377" max="5377" width="17.28515625" style="2" customWidth="1"/>
    <col min="5378" max="5378" width="12.42578125" style="2" customWidth="1"/>
    <col min="5379" max="5383" width="12" style="2" customWidth="1"/>
    <col min="5384" max="5384" width="1.42578125" style="2" customWidth="1"/>
    <col min="5385" max="5388" width="12" style="2" customWidth="1"/>
    <col min="5389" max="5632" width="9.140625" style="2"/>
    <col min="5633" max="5633" width="17.28515625" style="2" customWidth="1"/>
    <col min="5634" max="5634" width="12.42578125" style="2" customWidth="1"/>
    <col min="5635" max="5639" width="12" style="2" customWidth="1"/>
    <col min="5640" max="5640" width="1.42578125" style="2" customWidth="1"/>
    <col min="5641" max="5644" width="12" style="2" customWidth="1"/>
    <col min="5645" max="5888" width="9.140625" style="2"/>
    <col min="5889" max="5889" width="17.28515625" style="2" customWidth="1"/>
    <col min="5890" max="5890" width="12.42578125" style="2" customWidth="1"/>
    <col min="5891" max="5895" width="12" style="2" customWidth="1"/>
    <col min="5896" max="5896" width="1.42578125" style="2" customWidth="1"/>
    <col min="5897" max="5900" width="12" style="2" customWidth="1"/>
    <col min="5901" max="6144" width="9.140625" style="2"/>
    <col min="6145" max="6145" width="17.28515625" style="2" customWidth="1"/>
    <col min="6146" max="6146" width="12.42578125" style="2" customWidth="1"/>
    <col min="6147" max="6151" width="12" style="2" customWidth="1"/>
    <col min="6152" max="6152" width="1.42578125" style="2" customWidth="1"/>
    <col min="6153" max="6156" width="12" style="2" customWidth="1"/>
    <col min="6157" max="6400" width="9.140625" style="2"/>
    <col min="6401" max="6401" width="17.28515625" style="2" customWidth="1"/>
    <col min="6402" max="6402" width="12.42578125" style="2" customWidth="1"/>
    <col min="6403" max="6407" width="12" style="2" customWidth="1"/>
    <col min="6408" max="6408" width="1.42578125" style="2" customWidth="1"/>
    <col min="6409" max="6412" width="12" style="2" customWidth="1"/>
    <col min="6413" max="6656" width="9.140625" style="2"/>
    <col min="6657" max="6657" width="17.28515625" style="2" customWidth="1"/>
    <col min="6658" max="6658" width="12.42578125" style="2" customWidth="1"/>
    <col min="6659" max="6663" width="12" style="2" customWidth="1"/>
    <col min="6664" max="6664" width="1.42578125" style="2" customWidth="1"/>
    <col min="6665" max="6668" width="12" style="2" customWidth="1"/>
    <col min="6669" max="6912" width="9.140625" style="2"/>
    <col min="6913" max="6913" width="17.28515625" style="2" customWidth="1"/>
    <col min="6914" max="6914" width="12.42578125" style="2" customWidth="1"/>
    <col min="6915" max="6919" width="12" style="2" customWidth="1"/>
    <col min="6920" max="6920" width="1.42578125" style="2" customWidth="1"/>
    <col min="6921" max="6924" width="12" style="2" customWidth="1"/>
    <col min="6925" max="7168" width="9.140625" style="2"/>
    <col min="7169" max="7169" width="17.28515625" style="2" customWidth="1"/>
    <col min="7170" max="7170" width="12.42578125" style="2" customWidth="1"/>
    <col min="7171" max="7175" width="12" style="2" customWidth="1"/>
    <col min="7176" max="7176" width="1.42578125" style="2" customWidth="1"/>
    <col min="7177" max="7180" width="12" style="2" customWidth="1"/>
    <col min="7181" max="7424" width="9.140625" style="2"/>
    <col min="7425" max="7425" width="17.28515625" style="2" customWidth="1"/>
    <col min="7426" max="7426" width="12.42578125" style="2" customWidth="1"/>
    <col min="7427" max="7431" width="12" style="2" customWidth="1"/>
    <col min="7432" max="7432" width="1.42578125" style="2" customWidth="1"/>
    <col min="7433" max="7436" width="12" style="2" customWidth="1"/>
    <col min="7437" max="7680" width="9.140625" style="2"/>
    <col min="7681" max="7681" width="17.28515625" style="2" customWidth="1"/>
    <col min="7682" max="7682" width="12.42578125" style="2" customWidth="1"/>
    <col min="7683" max="7687" width="12" style="2" customWidth="1"/>
    <col min="7688" max="7688" width="1.42578125" style="2" customWidth="1"/>
    <col min="7689" max="7692" width="12" style="2" customWidth="1"/>
    <col min="7693" max="7936" width="9.140625" style="2"/>
    <col min="7937" max="7937" width="17.28515625" style="2" customWidth="1"/>
    <col min="7938" max="7938" width="12.42578125" style="2" customWidth="1"/>
    <col min="7939" max="7943" width="12" style="2" customWidth="1"/>
    <col min="7944" max="7944" width="1.42578125" style="2" customWidth="1"/>
    <col min="7945" max="7948" width="12" style="2" customWidth="1"/>
    <col min="7949" max="8192" width="9.140625" style="2"/>
    <col min="8193" max="8193" width="17.28515625" style="2" customWidth="1"/>
    <col min="8194" max="8194" width="12.42578125" style="2" customWidth="1"/>
    <col min="8195" max="8199" width="12" style="2" customWidth="1"/>
    <col min="8200" max="8200" width="1.42578125" style="2" customWidth="1"/>
    <col min="8201" max="8204" width="12" style="2" customWidth="1"/>
    <col min="8205" max="8448" width="9.140625" style="2"/>
    <col min="8449" max="8449" width="17.28515625" style="2" customWidth="1"/>
    <col min="8450" max="8450" width="12.42578125" style="2" customWidth="1"/>
    <col min="8451" max="8455" width="12" style="2" customWidth="1"/>
    <col min="8456" max="8456" width="1.42578125" style="2" customWidth="1"/>
    <col min="8457" max="8460" width="12" style="2" customWidth="1"/>
    <col min="8461" max="8704" width="9.140625" style="2"/>
    <col min="8705" max="8705" width="17.28515625" style="2" customWidth="1"/>
    <col min="8706" max="8706" width="12.42578125" style="2" customWidth="1"/>
    <col min="8707" max="8711" width="12" style="2" customWidth="1"/>
    <col min="8712" max="8712" width="1.42578125" style="2" customWidth="1"/>
    <col min="8713" max="8716" width="12" style="2" customWidth="1"/>
    <col min="8717" max="8960" width="9.140625" style="2"/>
    <col min="8961" max="8961" width="17.28515625" style="2" customWidth="1"/>
    <col min="8962" max="8962" width="12.42578125" style="2" customWidth="1"/>
    <col min="8963" max="8967" width="12" style="2" customWidth="1"/>
    <col min="8968" max="8968" width="1.42578125" style="2" customWidth="1"/>
    <col min="8969" max="8972" width="12" style="2" customWidth="1"/>
    <col min="8973" max="9216" width="9.140625" style="2"/>
    <col min="9217" max="9217" width="17.28515625" style="2" customWidth="1"/>
    <col min="9218" max="9218" width="12.42578125" style="2" customWidth="1"/>
    <col min="9219" max="9223" width="12" style="2" customWidth="1"/>
    <col min="9224" max="9224" width="1.42578125" style="2" customWidth="1"/>
    <col min="9225" max="9228" width="12" style="2" customWidth="1"/>
    <col min="9229" max="9472" width="9.140625" style="2"/>
    <col min="9473" max="9473" width="17.28515625" style="2" customWidth="1"/>
    <col min="9474" max="9474" width="12.42578125" style="2" customWidth="1"/>
    <col min="9475" max="9479" width="12" style="2" customWidth="1"/>
    <col min="9480" max="9480" width="1.42578125" style="2" customWidth="1"/>
    <col min="9481" max="9484" width="12" style="2" customWidth="1"/>
    <col min="9485" max="9728" width="9.140625" style="2"/>
    <col min="9729" max="9729" width="17.28515625" style="2" customWidth="1"/>
    <col min="9730" max="9730" width="12.42578125" style="2" customWidth="1"/>
    <col min="9731" max="9735" width="12" style="2" customWidth="1"/>
    <col min="9736" max="9736" width="1.42578125" style="2" customWidth="1"/>
    <col min="9737" max="9740" width="12" style="2" customWidth="1"/>
    <col min="9741" max="9984" width="9.140625" style="2"/>
    <col min="9985" max="9985" width="17.28515625" style="2" customWidth="1"/>
    <col min="9986" max="9986" width="12.42578125" style="2" customWidth="1"/>
    <col min="9987" max="9991" width="12" style="2" customWidth="1"/>
    <col min="9992" max="9992" width="1.42578125" style="2" customWidth="1"/>
    <col min="9993" max="9996" width="12" style="2" customWidth="1"/>
    <col min="9997" max="10240" width="9.140625" style="2"/>
    <col min="10241" max="10241" width="17.28515625" style="2" customWidth="1"/>
    <col min="10242" max="10242" width="12.42578125" style="2" customWidth="1"/>
    <col min="10243" max="10247" width="12" style="2" customWidth="1"/>
    <col min="10248" max="10248" width="1.42578125" style="2" customWidth="1"/>
    <col min="10249" max="10252" width="12" style="2" customWidth="1"/>
    <col min="10253" max="10496" width="9.140625" style="2"/>
    <col min="10497" max="10497" width="17.28515625" style="2" customWidth="1"/>
    <col min="10498" max="10498" width="12.42578125" style="2" customWidth="1"/>
    <col min="10499" max="10503" width="12" style="2" customWidth="1"/>
    <col min="10504" max="10504" width="1.42578125" style="2" customWidth="1"/>
    <col min="10505" max="10508" width="12" style="2" customWidth="1"/>
    <col min="10509" max="10752" width="9.140625" style="2"/>
    <col min="10753" max="10753" width="17.28515625" style="2" customWidth="1"/>
    <col min="10754" max="10754" width="12.42578125" style="2" customWidth="1"/>
    <col min="10755" max="10759" width="12" style="2" customWidth="1"/>
    <col min="10760" max="10760" width="1.42578125" style="2" customWidth="1"/>
    <col min="10761" max="10764" width="12" style="2" customWidth="1"/>
    <col min="10765" max="11008" width="9.140625" style="2"/>
    <col min="11009" max="11009" width="17.28515625" style="2" customWidth="1"/>
    <col min="11010" max="11010" width="12.42578125" style="2" customWidth="1"/>
    <col min="11011" max="11015" width="12" style="2" customWidth="1"/>
    <col min="11016" max="11016" width="1.42578125" style="2" customWidth="1"/>
    <col min="11017" max="11020" width="12" style="2" customWidth="1"/>
    <col min="11021" max="11264" width="9.140625" style="2"/>
    <col min="11265" max="11265" width="17.28515625" style="2" customWidth="1"/>
    <col min="11266" max="11266" width="12.42578125" style="2" customWidth="1"/>
    <col min="11267" max="11271" width="12" style="2" customWidth="1"/>
    <col min="11272" max="11272" width="1.42578125" style="2" customWidth="1"/>
    <col min="11273" max="11276" width="12" style="2" customWidth="1"/>
    <col min="11277" max="11520" width="9.140625" style="2"/>
    <col min="11521" max="11521" width="17.28515625" style="2" customWidth="1"/>
    <col min="11522" max="11522" width="12.42578125" style="2" customWidth="1"/>
    <col min="11523" max="11527" width="12" style="2" customWidth="1"/>
    <col min="11528" max="11528" width="1.42578125" style="2" customWidth="1"/>
    <col min="11529" max="11532" width="12" style="2" customWidth="1"/>
    <col min="11533" max="11776" width="9.140625" style="2"/>
    <col min="11777" max="11777" width="17.28515625" style="2" customWidth="1"/>
    <col min="11778" max="11778" width="12.42578125" style="2" customWidth="1"/>
    <col min="11779" max="11783" width="12" style="2" customWidth="1"/>
    <col min="11784" max="11784" width="1.42578125" style="2" customWidth="1"/>
    <col min="11785" max="11788" width="12" style="2" customWidth="1"/>
    <col min="11789" max="12032" width="9.140625" style="2"/>
    <col min="12033" max="12033" width="17.28515625" style="2" customWidth="1"/>
    <col min="12034" max="12034" width="12.42578125" style="2" customWidth="1"/>
    <col min="12035" max="12039" width="12" style="2" customWidth="1"/>
    <col min="12040" max="12040" width="1.42578125" style="2" customWidth="1"/>
    <col min="12041" max="12044" width="12" style="2" customWidth="1"/>
    <col min="12045" max="12288" width="9.140625" style="2"/>
    <col min="12289" max="12289" width="17.28515625" style="2" customWidth="1"/>
    <col min="12290" max="12290" width="12.42578125" style="2" customWidth="1"/>
    <col min="12291" max="12295" width="12" style="2" customWidth="1"/>
    <col min="12296" max="12296" width="1.42578125" style="2" customWidth="1"/>
    <col min="12297" max="12300" width="12" style="2" customWidth="1"/>
    <col min="12301" max="12544" width="9.140625" style="2"/>
    <col min="12545" max="12545" width="17.28515625" style="2" customWidth="1"/>
    <col min="12546" max="12546" width="12.42578125" style="2" customWidth="1"/>
    <col min="12547" max="12551" width="12" style="2" customWidth="1"/>
    <col min="12552" max="12552" width="1.42578125" style="2" customWidth="1"/>
    <col min="12553" max="12556" width="12" style="2" customWidth="1"/>
    <col min="12557" max="12800" width="9.140625" style="2"/>
    <col min="12801" max="12801" width="17.28515625" style="2" customWidth="1"/>
    <col min="12802" max="12802" width="12.42578125" style="2" customWidth="1"/>
    <col min="12803" max="12807" width="12" style="2" customWidth="1"/>
    <col min="12808" max="12808" width="1.42578125" style="2" customWidth="1"/>
    <col min="12809" max="12812" width="12" style="2" customWidth="1"/>
    <col min="12813" max="13056" width="9.140625" style="2"/>
    <col min="13057" max="13057" width="17.28515625" style="2" customWidth="1"/>
    <col min="13058" max="13058" width="12.42578125" style="2" customWidth="1"/>
    <col min="13059" max="13063" width="12" style="2" customWidth="1"/>
    <col min="13064" max="13064" width="1.42578125" style="2" customWidth="1"/>
    <col min="13065" max="13068" width="12" style="2" customWidth="1"/>
    <col min="13069" max="13312" width="9.140625" style="2"/>
    <col min="13313" max="13313" width="17.28515625" style="2" customWidth="1"/>
    <col min="13314" max="13314" width="12.42578125" style="2" customWidth="1"/>
    <col min="13315" max="13319" width="12" style="2" customWidth="1"/>
    <col min="13320" max="13320" width="1.42578125" style="2" customWidth="1"/>
    <col min="13321" max="13324" width="12" style="2" customWidth="1"/>
    <col min="13325" max="13568" width="9.140625" style="2"/>
    <col min="13569" max="13569" width="17.28515625" style="2" customWidth="1"/>
    <col min="13570" max="13570" width="12.42578125" style="2" customWidth="1"/>
    <col min="13571" max="13575" width="12" style="2" customWidth="1"/>
    <col min="13576" max="13576" width="1.42578125" style="2" customWidth="1"/>
    <col min="13577" max="13580" width="12" style="2" customWidth="1"/>
    <col min="13581" max="13824" width="9.140625" style="2"/>
    <col min="13825" max="13825" width="17.28515625" style="2" customWidth="1"/>
    <col min="13826" max="13826" width="12.42578125" style="2" customWidth="1"/>
    <col min="13827" max="13831" width="12" style="2" customWidth="1"/>
    <col min="13832" max="13832" width="1.42578125" style="2" customWidth="1"/>
    <col min="13833" max="13836" width="12" style="2" customWidth="1"/>
    <col min="13837" max="14080" width="9.140625" style="2"/>
    <col min="14081" max="14081" width="17.28515625" style="2" customWidth="1"/>
    <col min="14082" max="14082" width="12.42578125" style="2" customWidth="1"/>
    <col min="14083" max="14087" width="12" style="2" customWidth="1"/>
    <col min="14088" max="14088" width="1.42578125" style="2" customWidth="1"/>
    <col min="14089" max="14092" width="12" style="2" customWidth="1"/>
    <col min="14093" max="14336" width="9.140625" style="2"/>
    <col min="14337" max="14337" width="17.28515625" style="2" customWidth="1"/>
    <col min="14338" max="14338" width="12.42578125" style="2" customWidth="1"/>
    <col min="14339" max="14343" width="12" style="2" customWidth="1"/>
    <col min="14344" max="14344" width="1.42578125" style="2" customWidth="1"/>
    <col min="14345" max="14348" width="12" style="2" customWidth="1"/>
    <col min="14349" max="14592" width="9.140625" style="2"/>
    <col min="14593" max="14593" width="17.28515625" style="2" customWidth="1"/>
    <col min="14594" max="14594" width="12.42578125" style="2" customWidth="1"/>
    <col min="14595" max="14599" width="12" style="2" customWidth="1"/>
    <col min="14600" max="14600" width="1.42578125" style="2" customWidth="1"/>
    <col min="14601" max="14604" width="12" style="2" customWidth="1"/>
    <col min="14605" max="14848" width="9.140625" style="2"/>
    <col min="14849" max="14849" width="17.28515625" style="2" customWidth="1"/>
    <col min="14850" max="14850" width="12.42578125" style="2" customWidth="1"/>
    <col min="14851" max="14855" width="12" style="2" customWidth="1"/>
    <col min="14856" max="14856" width="1.42578125" style="2" customWidth="1"/>
    <col min="14857" max="14860" width="12" style="2" customWidth="1"/>
    <col min="14861" max="15104" width="9.140625" style="2"/>
    <col min="15105" max="15105" width="17.28515625" style="2" customWidth="1"/>
    <col min="15106" max="15106" width="12.42578125" style="2" customWidth="1"/>
    <col min="15107" max="15111" width="12" style="2" customWidth="1"/>
    <col min="15112" max="15112" width="1.42578125" style="2" customWidth="1"/>
    <col min="15113" max="15116" width="12" style="2" customWidth="1"/>
    <col min="15117" max="15360" width="9.140625" style="2"/>
    <col min="15361" max="15361" width="17.28515625" style="2" customWidth="1"/>
    <col min="15362" max="15362" width="12.42578125" style="2" customWidth="1"/>
    <col min="15363" max="15367" width="12" style="2" customWidth="1"/>
    <col min="15368" max="15368" width="1.42578125" style="2" customWidth="1"/>
    <col min="15369" max="15372" width="12" style="2" customWidth="1"/>
    <col min="15373" max="15616" width="9.140625" style="2"/>
    <col min="15617" max="15617" width="17.28515625" style="2" customWidth="1"/>
    <col min="15618" max="15618" width="12.42578125" style="2" customWidth="1"/>
    <col min="15619" max="15623" width="12" style="2" customWidth="1"/>
    <col min="15624" max="15624" width="1.42578125" style="2" customWidth="1"/>
    <col min="15625" max="15628" width="12" style="2" customWidth="1"/>
    <col min="15629" max="15872" width="9.140625" style="2"/>
    <col min="15873" max="15873" width="17.28515625" style="2" customWidth="1"/>
    <col min="15874" max="15874" width="12.42578125" style="2" customWidth="1"/>
    <col min="15875" max="15879" width="12" style="2" customWidth="1"/>
    <col min="15880" max="15880" width="1.42578125" style="2" customWidth="1"/>
    <col min="15881" max="15884" width="12" style="2" customWidth="1"/>
    <col min="15885" max="16128" width="9.140625" style="2"/>
    <col min="16129" max="16129" width="17.28515625" style="2" customWidth="1"/>
    <col min="16130" max="16130" width="12.42578125" style="2" customWidth="1"/>
    <col min="16131" max="16135" width="12" style="2" customWidth="1"/>
    <col min="16136" max="16136" width="1.42578125" style="2" customWidth="1"/>
    <col min="16137" max="16140" width="12" style="2" customWidth="1"/>
    <col min="16141" max="16384" width="9.140625" style="2"/>
  </cols>
  <sheetData>
    <row r="1" spans="1:12" ht="26.25" customHeight="1" x14ac:dyDescent="0.35">
      <c r="A1" s="1" t="s">
        <v>0</v>
      </c>
    </row>
    <row r="2" spans="1:12" ht="13.5" customHeight="1" x14ac:dyDescent="0.35">
      <c r="A2" s="1"/>
      <c r="D2" s="3"/>
      <c r="E2" s="3"/>
      <c r="F2" s="3"/>
      <c r="G2" s="3"/>
      <c r="H2" s="3"/>
      <c r="I2" s="3"/>
      <c r="J2" s="3"/>
      <c r="K2" s="3"/>
      <c r="L2" s="3"/>
    </row>
    <row r="3" spans="1:12" s="7" customFormat="1" ht="20.25" customHeight="1" x14ac:dyDescent="0.3">
      <c r="A3" s="4"/>
      <c r="B3" s="4" t="s">
        <v>1</v>
      </c>
      <c r="C3" s="5"/>
      <c r="D3" s="6" t="s">
        <v>2</v>
      </c>
      <c r="E3" s="6"/>
      <c r="F3" s="6"/>
      <c r="G3" s="6"/>
      <c r="H3" s="4"/>
      <c r="I3" s="5"/>
      <c r="J3" s="6" t="s">
        <v>3</v>
      </c>
      <c r="K3" s="6"/>
      <c r="L3" s="6"/>
    </row>
    <row r="4" spans="1:12" s="7" customFormat="1" ht="20.25" customHeight="1" x14ac:dyDescent="0.3">
      <c r="A4" s="7" t="s">
        <v>4</v>
      </c>
      <c r="B4" s="7" t="s">
        <v>5</v>
      </c>
      <c r="D4" s="6" t="s">
        <v>6</v>
      </c>
      <c r="E4" s="6"/>
      <c r="F4" s="6"/>
      <c r="G4" s="7" t="s">
        <v>7</v>
      </c>
    </row>
    <row r="5" spans="1:12" s="7" customFormat="1" ht="20.25" customHeight="1" x14ac:dyDescent="0.3">
      <c r="A5" s="8"/>
      <c r="B5" s="8" t="s">
        <v>8</v>
      </c>
      <c r="C5" s="8" t="s">
        <v>9</v>
      </c>
      <c r="D5" s="8" t="s">
        <v>9</v>
      </c>
      <c r="E5" s="8" t="s">
        <v>10</v>
      </c>
      <c r="F5" s="8" t="s">
        <v>11</v>
      </c>
      <c r="G5" s="8" t="s">
        <v>12</v>
      </c>
      <c r="H5" s="8"/>
      <c r="I5" s="8" t="s">
        <v>9</v>
      </c>
      <c r="J5" s="8" t="s">
        <v>13</v>
      </c>
      <c r="K5" s="8" t="s">
        <v>14</v>
      </c>
      <c r="L5" s="8" t="s">
        <v>15</v>
      </c>
    </row>
    <row r="6" spans="1:12" s="9" customFormat="1" ht="24.75" hidden="1" customHeight="1" x14ac:dyDescent="0.3">
      <c r="A6" s="9" t="s">
        <v>16</v>
      </c>
      <c r="B6" s="10">
        <f>[1]t1!B5</f>
        <v>17150381.010000002</v>
      </c>
      <c r="C6" s="10">
        <f>[1]t1!C5</f>
        <v>12051173.630000001</v>
      </c>
      <c r="D6" s="10">
        <f>[1]t1!D5</f>
        <v>12023111.789999999</v>
      </c>
      <c r="E6" s="10">
        <f>[1]t1!E5</f>
        <v>11887766.84</v>
      </c>
      <c r="F6" s="10">
        <f>[1]t1!F5</f>
        <v>135344.95000000001</v>
      </c>
      <c r="G6" s="10">
        <f>[1]t1!G5</f>
        <v>28061.84</v>
      </c>
      <c r="H6" s="10"/>
      <c r="I6" s="10">
        <f>[1]t1!H5</f>
        <v>5099207.38</v>
      </c>
      <c r="J6" s="10">
        <f>[1]t1!I5</f>
        <v>1544046.79</v>
      </c>
      <c r="K6" s="10">
        <f>[1]t1!J5</f>
        <v>1131721.98</v>
      </c>
      <c r="L6" s="10">
        <f>[1]t1!K5</f>
        <v>2423438.61</v>
      </c>
    </row>
    <row r="7" spans="1:12" s="9" customFormat="1" ht="22.5" hidden="1" customHeight="1" x14ac:dyDescent="0.3">
      <c r="A7" s="9" t="s">
        <v>17</v>
      </c>
      <c r="B7" s="10">
        <f>[1]t1!B6</f>
        <v>8315183</v>
      </c>
      <c r="C7" s="10">
        <f>[1]t1!C6</f>
        <v>6535834.6500000004</v>
      </c>
      <c r="D7" s="10">
        <f>[1]t1!D6</f>
        <v>6517741.5499999998</v>
      </c>
      <c r="E7" s="10">
        <f>[1]t1!E6</f>
        <v>6435445.8700000001</v>
      </c>
      <c r="F7" s="10">
        <f>[1]t1!F6</f>
        <v>82295.679999999993</v>
      </c>
      <c r="G7" s="10">
        <f>[1]t1!G6</f>
        <v>18093.099999999999</v>
      </c>
      <c r="H7" s="10"/>
      <c r="I7" s="10">
        <f>[1]t1!H6</f>
        <v>1779348.35</v>
      </c>
      <c r="J7" s="10">
        <f>[1]t1!I6</f>
        <v>92394.52</v>
      </c>
      <c r="K7" s="10">
        <f>[1]t1!J6</f>
        <v>530787.06999999995</v>
      </c>
      <c r="L7" s="10">
        <f>[1]t1!K6</f>
        <v>1156166.76</v>
      </c>
    </row>
    <row r="8" spans="1:12" s="9" customFormat="1" ht="22.5" hidden="1" customHeight="1" x14ac:dyDescent="0.3">
      <c r="A8" s="9" t="s">
        <v>18</v>
      </c>
      <c r="B8" s="10">
        <f>[1]t1!B7</f>
        <v>8835198</v>
      </c>
      <c r="C8" s="10">
        <f>[1]t1!C7</f>
        <v>5515338.9800000004</v>
      </c>
      <c r="D8" s="10">
        <f>[1]t1!D7</f>
        <v>5505370.2400000002</v>
      </c>
      <c r="E8" s="10">
        <f>[1]t1!E7</f>
        <v>5452320.9699999997</v>
      </c>
      <c r="F8" s="10">
        <f>[1]t1!F7</f>
        <v>53049.27</v>
      </c>
      <c r="G8" s="10">
        <f>[1]t1!G7</f>
        <v>9968.74</v>
      </c>
      <c r="H8" s="10"/>
      <c r="I8" s="10">
        <f>[1]t1!H7</f>
        <v>3319859.02</v>
      </c>
      <c r="J8" s="10">
        <f>[1]t1!I7</f>
        <v>1451652.27</v>
      </c>
      <c r="K8" s="10">
        <f>[1]t1!J7</f>
        <v>600934.91</v>
      </c>
      <c r="L8" s="10">
        <f>[1]t1!K7</f>
        <v>1267271.8400000001</v>
      </c>
    </row>
    <row r="9" spans="1:12" s="9" customFormat="1" ht="24.75" hidden="1" customHeight="1" x14ac:dyDescent="0.3">
      <c r="A9" s="9" t="s">
        <v>19</v>
      </c>
      <c r="B9" s="10">
        <f>[1]t1!B8</f>
        <v>1923276</v>
      </c>
      <c r="C9" s="10">
        <f>[1]t1!C8</f>
        <v>1393073.75</v>
      </c>
      <c r="D9" s="10">
        <f>[1]t1!D8</f>
        <v>1393073.75</v>
      </c>
      <c r="E9" s="10">
        <f>[1]t1!E8</f>
        <v>1369453.73</v>
      </c>
      <c r="F9" s="10">
        <f>[1]t1!F8</f>
        <v>23620.02</v>
      </c>
      <c r="G9" s="10" t="str">
        <f>[1]t1!G8</f>
        <v>-</v>
      </c>
      <c r="H9" s="10"/>
      <c r="I9" s="10">
        <f>[1]t1!H8</f>
        <v>530202.25</v>
      </c>
      <c r="J9" s="10">
        <f>[1]t1!I8</f>
        <v>176576.94</v>
      </c>
      <c r="K9" s="10">
        <f>[1]t1!J8</f>
        <v>116321.23</v>
      </c>
      <c r="L9" s="10">
        <f>[1]t1!K8</f>
        <v>237304.08</v>
      </c>
    </row>
    <row r="10" spans="1:12" ht="21" hidden="1" customHeight="1" x14ac:dyDescent="0.3">
      <c r="A10" s="2" t="s">
        <v>17</v>
      </c>
      <c r="B10" s="11">
        <f>[1]t1!B9</f>
        <v>923772</v>
      </c>
      <c r="C10" s="11">
        <f>[1]t1!C9</f>
        <v>742462.93</v>
      </c>
      <c r="D10" s="11">
        <f>[1]t1!D9</f>
        <v>742462.93</v>
      </c>
      <c r="E10" s="11">
        <f>[1]t1!E9</f>
        <v>728655.1</v>
      </c>
      <c r="F10" s="11">
        <f>[1]t1!F9</f>
        <v>13807.83</v>
      </c>
      <c r="G10" s="11" t="str">
        <f>[1]t1!G9</f>
        <v>-</v>
      </c>
      <c r="H10" s="11"/>
      <c r="I10" s="11">
        <f>[1]t1!H9</f>
        <v>181309.07</v>
      </c>
      <c r="J10" s="11">
        <f>[1]t1!I9</f>
        <v>9405.61</v>
      </c>
      <c r="K10" s="11">
        <f>[1]t1!J9</f>
        <v>54126.41</v>
      </c>
      <c r="L10" s="11">
        <f>[1]t1!K9</f>
        <v>117777.04</v>
      </c>
    </row>
    <row r="11" spans="1:12" ht="21" hidden="1" customHeight="1" x14ac:dyDescent="0.3">
      <c r="A11" s="2" t="s">
        <v>18</v>
      </c>
      <c r="B11" s="11">
        <f>[1]t1!B10</f>
        <v>999504</v>
      </c>
      <c r="C11" s="11">
        <f>[1]t1!C10</f>
        <v>650610.81999999995</v>
      </c>
      <c r="D11" s="11">
        <f>[1]t1!D10</f>
        <v>650610.81999999995</v>
      </c>
      <c r="E11" s="11">
        <f>[1]t1!E10</f>
        <v>640798.63</v>
      </c>
      <c r="F11" s="11">
        <f>[1]t1!F10</f>
        <v>9812.19</v>
      </c>
      <c r="G11" s="11" t="str">
        <f>[1]t1!G10</f>
        <v>-</v>
      </c>
      <c r="H11" s="11"/>
      <c r="I11" s="11">
        <f>[1]t1!H10</f>
        <v>348893.18</v>
      </c>
      <c r="J11" s="11">
        <f>[1]t1!I10</f>
        <v>167171.32</v>
      </c>
      <c r="K11" s="11">
        <f>[1]t1!J10</f>
        <v>62194.82</v>
      </c>
      <c r="L11" s="11">
        <f>[1]t1!K10</f>
        <v>119527.03999999999</v>
      </c>
    </row>
    <row r="12" spans="1:12" s="9" customFormat="1" ht="24.75" hidden="1" customHeight="1" x14ac:dyDescent="0.3">
      <c r="A12" s="9" t="s">
        <v>20</v>
      </c>
      <c r="B12" s="10">
        <f>[1]t1!B11</f>
        <v>1447173</v>
      </c>
      <c r="C12" s="10">
        <f>[1]t1!C11</f>
        <v>976034.23</v>
      </c>
      <c r="D12" s="10">
        <f>[1]t1!D11</f>
        <v>976034.23</v>
      </c>
      <c r="E12" s="10">
        <f>[1]t1!E11</f>
        <v>965939.75</v>
      </c>
      <c r="F12" s="10">
        <f>[1]t1!F11</f>
        <v>10094.48</v>
      </c>
      <c r="G12" s="10" t="str">
        <f>[1]t1!G11</f>
        <v>-</v>
      </c>
      <c r="H12" s="10"/>
      <c r="I12" s="10">
        <f>[1]t1!H11</f>
        <v>471138.77</v>
      </c>
      <c r="J12" s="10">
        <f>[1]t1!I11</f>
        <v>156660.66</v>
      </c>
      <c r="K12" s="10">
        <f>[1]t1!J11</f>
        <v>95482.52</v>
      </c>
      <c r="L12" s="10">
        <f>[1]t1!K11</f>
        <v>218995.59</v>
      </c>
    </row>
    <row r="13" spans="1:12" ht="20.25" hidden="1" customHeight="1" x14ac:dyDescent="0.3">
      <c r="A13" s="2" t="s">
        <v>17</v>
      </c>
      <c r="B13" s="11">
        <f>[1]t1!B12</f>
        <v>677559</v>
      </c>
      <c r="C13" s="11">
        <f>[1]t1!C12</f>
        <v>526942.71999999997</v>
      </c>
      <c r="D13" s="11">
        <f>[1]t1!D12</f>
        <v>526942.71999999997</v>
      </c>
      <c r="E13" s="11">
        <f>[1]t1!E12</f>
        <v>521918.48</v>
      </c>
      <c r="F13" s="11">
        <f>[1]t1!F12</f>
        <v>5024.24</v>
      </c>
      <c r="G13" s="11" t="str">
        <f>[1]t1!G12</f>
        <v>-</v>
      </c>
      <c r="H13" s="11"/>
      <c r="I13" s="11">
        <f>[1]t1!H12</f>
        <v>150616.26999999999</v>
      </c>
      <c r="J13" s="11">
        <f>[1]t1!I12</f>
        <v>4994.38</v>
      </c>
      <c r="K13" s="11">
        <f>[1]t1!J12</f>
        <v>46236.14</v>
      </c>
      <c r="L13" s="11">
        <f>[1]t1!K12</f>
        <v>99385.75</v>
      </c>
    </row>
    <row r="14" spans="1:12" ht="20.25" hidden="1" customHeight="1" x14ac:dyDescent="0.3">
      <c r="A14" s="2" t="s">
        <v>18</v>
      </c>
      <c r="B14" s="11">
        <f>[1]t1!B13</f>
        <v>769614</v>
      </c>
      <c r="C14" s="11">
        <f>[1]t1!C13</f>
        <v>449091.51</v>
      </c>
      <c r="D14" s="11">
        <f>[1]t1!D13</f>
        <v>449091.51</v>
      </c>
      <c r="E14" s="11">
        <f>[1]t1!E13</f>
        <v>444021.27</v>
      </c>
      <c r="F14" s="11">
        <f>[1]t1!F13</f>
        <v>5070.24</v>
      </c>
      <c r="G14" s="11" t="str">
        <f>[1]t1!G13</f>
        <v>-</v>
      </c>
      <c r="H14" s="11"/>
      <c r="I14" s="11">
        <f>[1]t1!H13</f>
        <v>320522.5</v>
      </c>
      <c r="J14" s="11">
        <f>[1]t1!I13</f>
        <v>151666.28</v>
      </c>
      <c r="K14" s="11">
        <f>[1]t1!J13</f>
        <v>49246.38</v>
      </c>
      <c r="L14" s="11">
        <f>[1]t1!K13</f>
        <v>119609.84</v>
      </c>
    </row>
    <row r="15" spans="1:12" s="9" customFormat="1" ht="24.75" hidden="1" customHeight="1" x14ac:dyDescent="0.3">
      <c r="A15" s="9" t="s">
        <v>21</v>
      </c>
      <c r="B15" s="10">
        <f>[1]t1!B14</f>
        <v>1370105</v>
      </c>
      <c r="C15" s="10">
        <f>[1]t1!C14</f>
        <v>979189.12</v>
      </c>
      <c r="D15" s="10">
        <f>[1]t1!D14</f>
        <v>979189.12</v>
      </c>
      <c r="E15" s="10">
        <f>[1]t1!E14</f>
        <v>965396.53</v>
      </c>
      <c r="F15" s="10">
        <f>[1]t1!F14</f>
        <v>13792.59</v>
      </c>
      <c r="G15" s="10" t="str">
        <f>[1]t1!G14</f>
        <v>-</v>
      </c>
      <c r="H15" s="10"/>
      <c r="I15" s="10">
        <f>[1]t1!H14</f>
        <v>390915.88</v>
      </c>
      <c r="J15" s="10">
        <f>[1]t1!I14</f>
        <v>127953.35</v>
      </c>
      <c r="K15" s="10">
        <f>[1]t1!J14</f>
        <v>95897.55</v>
      </c>
      <c r="L15" s="10">
        <f>[1]t1!K14</f>
        <v>167064.99</v>
      </c>
    </row>
    <row r="16" spans="1:12" ht="20.25" hidden="1" customHeight="1" x14ac:dyDescent="0.3">
      <c r="A16" s="2" t="s">
        <v>17</v>
      </c>
      <c r="B16" s="11">
        <f>[1]t1!B15</f>
        <v>655632</v>
      </c>
      <c r="C16" s="11">
        <f>[1]t1!C15</f>
        <v>520838.03</v>
      </c>
      <c r="D16" s="11">
        <f>[1]t1!D15</f>
        <v>520838.03</v>
      </c>
      <c r="E16" s="11">
        <f>[1]t1!E15</f>
        <v>511948.13</v>
      </c>
      <c r="F16" s="11">
        <f>[1]t1!F15</f>
        <v>8889.9</v>
      </c>
      <c r="G16" s="11" t="str">
        <f>[1]t1!G15</f>
        <v>-</v>
      </c>
      <c r="H16" s="11"/>
      <c r="I16" s="11">
        <f>[1]t1!H15</f>
        <v>134793.97</v>
      </c>
      <c r="J16" s="11">
        <f>[1]t1!I15</f>
        <v>8671.99</v>
      </c>
      <c r="K16" s="11">
        <f>[1]t1!J15</f>
        <v>46633.17</v>
      </c>
      <c r="L16" s="11">
        <f>[1]t1!K15</f>
        <v>79488.820000000007</v>
      </c>
    </row>
    <row r="17" spans="1:12" ht="20.25" hidden="1" customHeight="1" x14ac:dyDescent="0.3">
      <c r="A17" s="2" t="s">
        <v>18</v>
      </c>
      <c r="B17" s="11">
        <f>[1]t1!B16</f>
        <v>714473</v>
      </c>
      <c r="C17" s="11">
        <f>[1]t1!C16</f>
        <v>458351.09</v>
      </c>
      <c r="D17" s="11">
        <f>[1]t1!D16</f>
        <v>458351.09</v>
      </c>
      <c r="E17" s="11">
        <f>[1]t1!E16</f>
        <v>453448.4</v>
      </c>
      <c r="F17" s="11">
        <f>[1]t1!F16</f>
        <v>4902.6899999999996</v>
      </c>
      <c r="G17" s="11" t="str">
        <f>[1]t1!G16</f>
        <v>-</v>
      </c>
      <c r="H17" s="11"/>
      <c r="I17" s="11">
        <f>[1]t1!H16</f>
        <v>256121.91</v>
      </c>
      <c r="J17" s="11">
        <f>[1]t1!I16</f>
        <v>119281.35</v>
      </c>
      <c r="K17" s="11">
        <f>[1]t1!J16</f>
        <v>49264.38</v>
      </c>
      <c r="L17" s="11">
        <f>[1]t1!K16</f>
        <v>87576.17</v>
      </c>
    </row>
    <row r="18" spans="1:12" s="9" customFormat="1" ht="24.75" hidden="1" customHeight="1" x14ac:dyDescent="0.3">
      <c r="A18" s="9" t="s">
        <v>22</v>
      </c>
      <c r="B18" s="10">
        <f>[1]t1!B17</f>
        <v>741443</v>
      </c>
      <c r="C18" s="10">
        <f>[1]t1!C17</f>
        <v>524641.9</v>
      </c>
      <c r="D18" s="10">
        <f>[1]t1!D17</f>
        <v>524641.9</v>
      </c>
      <c r="E18" s="10">
        <f>[1]t1!E17</f>
        <v>513043.05</v>
      </c>
      <c r="F18" s="10">
        <f>[1]t1!F17</f>
        <v>11598.84</v>
      </c>
      <c r="G18" s="10" t="str">
        <f>[1]t1!G17</f>
        <v>-</v>
      </c>
      <c r="H18" s="10"/>
      <c r="I18" s="10">
        <f>[1]t1!H17</f>
        <v>216801.11</v>
      </c>
      <c r="J18" s="10">
        <f>[1]t1!I17</f>
        <v>50565.78</v>
      </c>
      <c r="K18" s="10">
        <f>[1]t1!J17</f>
        <v>58566.83</v>
      </c>
      <c r="L18" s="10">
        <f>[1]t1!K17</f>
        <v>107668.5</v>
      </c>
    </row>
    <row r="19" spans="1:12" ht="20.25" hidden="1" customHeight="1" x14ac:dyDescent="0.3">
      <c r="A19" s="2" t="s">
        <v>17</v>
      </c>
      <c r="B19" s="11">
        <f>[1]t1!B18</f>
        <v>360714</v>
      </c>
      <c r="C19" s="11">
        <f>[1]t1!C18</f>
        <v>287923.09999999998</v>
      </c>
      <c r="D19" s="11">
        <f>[1]t1!D18</f>
        <v>287923.09999999998</v>
      </c>
      <c r="E19" s="11">
        <f>[1]t1!E18</f>
        <v>280955.90999999997</v>
      </c>
      <c r="F19" s="11">
        <f>[1]t1!F18</f>
        <v>6967.19</v>
      </c>
      <c r="G19" s="11" t="str">
        <f>[1]t1!G18</f>
        <v>-</v>
      </c>
      <c r="H19" s="11"/>
      <c r="I19" s="11">
        <f>[1]t1!H18</f>
        <v>72790.899999999994</v>
      </c>
      <c r="J19" s="11">
        <f>[1]t1!I18</f>
        <v>1823.43</v>
      </c>
      <c r="K19" s="11">
        <f>[1]t1!J18</f>
        <v>23298.41</v>
      </c>
      <c r="L19" s="11">
        <f>[1]t1!K18</f>
        <v>47669.07</v>
      </c>
    </row>
    <row r="20" spans="1:12" ht="20.25" hidden="1" customHeight="1" x14ac:dyDescent="0.3">
      <c r="A20" s="2" t="s">
        <v>18</v>
      </c>
      <c r="B20" s="11">
        <f>[1]t1!B19</f>
        <v>380729</v>
      </c>
      <c r="C20" s="11">
        <f>[1]t1!C19</f>
        <v>236718.8</v>
      </c>
      <c r="D20" s="11">
        <f>[1]t1!D19</f>
        <v>236718.8</v>
      </c>
      <c r="E20" s="11">
        <f>[1]t1!E19</f>
        <v>232087.14</v>
      </c>
      <c r="F20" s="11">
        <f>[1]t1!F19</f>
        <v>4631.66</v>
      </c>
      <c r="G20" s="11" t="str">
        <f>[1]t1!G19</f>
        <v>-</v>
      </c>
      <c r="H20" s="11"/>
      <c r="I20" s="11">
        <f>[1]t1!H19</f>
        <v>144010.20000000001</v>
      </c>
      <c r="J20" s="11">
        <f>[1]t1!I19</f>
        <v>48742.36</v>
      </c>
      <c r="K20" s="11">
        <f>[1]t1!J19</f>
        <v>35268.42</v>
      </c>
      <c r="L20" s="11">
        <f>[1]t1!K19</f>
        <v>59999.43</v>
      </c>
    </row>
    <row r="21" spans="1:12" s="9" customFormat="1" ht="24.75" customHeight="1" x14ac:dyDescent="0.3">
      <c r="A21" s="9" t="s">
        <v>23</v>
      </c>
      <c r="B21" s="10">
        <f>AVERAGE([2]C!B21,'[2]C (2)'!B21,'[2]C (3)'!B21,'[2]C (4)'!B21)</f>
        <v>219063.2475</v>
      </c>
      <c r="C21" s="10">
        <f>AVERAGE([2]C!C21,'[2]C (2)'!C21,'[2]C (3)'!C21,'[2]C (4)'!C21)</f>
        <v>139223.9675</v>
      </c>
      <c r="D21" s="10">
        <f>AVERAGE([2]C!D21,'[2]C (2)'!D21,'[2]C (3)'!D21,'[2]C (4)'!D21)</f>
        <v>138806.0625</v>
      </c>
      <c r="E21" s="10">
        <f>AVERAGE([2]C!E21,'[2]C (2)'!E21,'[2]C (3)'!E21,'[2]C (4)'!E21)</f>
        <v>135297.97750000001</v>
      </c>
      <c r="F21" s="10">
        <f>AVERAGE([2]C!F21,'[2]C (2)'!F21,'[2]C (3)'!F21,'[2]C (4)'!F21)</f>
        <v>3508.0825000000004</v>
      </c>
      <c r="G21" s="10">
        <f>SUM([2]C!G21,'[2]C (2)'!G21,'[2]C (3)'!G21,'[2]C (4)'!G21)/4</f>
        <v>417.90500000000003</v>
      </c>
      <c r="H21" s="10" t="e">
        <f>AVERAGE([2]C!H21,'[2]C (2)'!H21,'[2]C (3)'!H21,'[2]C (4)'!H21)</f>
        <v>#DIV/0!</v>
      </c>
      <c r="I21" s="10">
        <f>AVERAGE([2]C!I21,'[2]C (2)'!I21,'[2]C (3)'!I21,'[2]C (4)'!I21)</f>
        <v>79839.28</v>
      </c>
      <c r="J21" s="10">
        <f>AVERAGE([2]C!J21,'[2]C (2)'!J21,'[2]C (3)'!J21,'[2]C (4)'!J21)</f>
        <v>20689.805</v>
      </c>
      <c r="K21" s="10">
        <f>AVERAGE([2]C!K21,'[2]C (2)'!K21,'[2]C (3)'!K21,'[2]C (4)'!K21)</f>
        <v>14863.657500000001</v>
      </c>
      <c r="L21" s="10">
        <f>AVERAGE([2]C!L21,'[2]C (2)'!L21,'[2]C (3)'!L21,'[2]C (4)'!L21)</f>
        <v>44285.817500000005</v>
      </c>
    </row>
    <row r="22" spans="1:12" ht="21" customHeight="1" x14ac:dyDescent="0.3">
      <c r="A22" s="2" t="s">
        <v>17</v>
      </c>
      <c r="B22" s="11">
        <f>AVERAGE([2]C!B22,'[2]C (2)'!B22,'[2]C (3)'!B22,'[2]C (4)'!B22)</f>
        <v>102759</v>
      </c>
      <c r="C22" s="11">
        <f>AVERAGE([2]C!C22,'[2]C (2)'!C22,'[2]C (3)'!C22,'[2]C (4)'!C22)</f>
        <v>72196.584999999992</v>
      </c>
      <c r="D22" s="11">
        <f>AVERAGE([2]C!D22,'[2]C (2)'!D22,'[2]C (3)'!D22,'[2]C (4)'!D22)</f>
        <v>71860.422500000015</v>
      </c>
      <c r="E22" s="11">
        <f>AVERAGE([2]C!E22,'[2]C (2)'!E22,'[2]C (3)'!E22,'[2]C (4)'!E22)</f>
        <v>69459.55</v>
      </c>
      <c r="F22" s="11">
        <f>AVERAGE([2]C!F22,'[2]C (2)'!F22,'[2]C (3)'!F22,'[2]C (4)'!F22)</f>
        <v>2400.8724999999999</v>
      </c>
      <c r="G22" s="11">
        <f>SUM([2]C!G22,'[2]C (2)'!G22,'[2]C (3)'!G22,'[2]C (4)'!G22)/4</f>
        <v>336.16</v>
      </c>
      <c r="H22" s="11"/>
      <c r="I22" s="11">
        <f>AVERAGE([2]C!I22,'[2]C (2)'!I22,'[2]C (3)'!I22,'[2]C (4)'!I22)</f>
        <v>30562.4175</v>
      </c>
      <c r="J22" s="11">
        <f>AVERAGE([2]C!J22,'[2]C (2)'!J22,'[2]C (3)'!J22,'[2]C (4)'!J22)</f>
        <v>3032.165</v>
      </c>
      <c r="K22" s="11">
        <f>AVERAGE([2]C!K22,'[2]C (2)'!K22,'[2]C (3)'!K22,'[2]C (4)'!K22)</f>
        <v>7142.8725000000004</v>
      </c>
      <c r="L22" s="11">
        <f>AVERAGE([2]C!L22,'[2]C (2)'!L22,'[2]C (3)'!L22,'[2]C (4)'!L22)</f>
        <v>20387.377499999999</v>
      </c>
    </row>
    <row r="23" spans="1:12" ht="21" customHeight="1" x14ac:dyDescent="0.3">
      <c r="A23" s="2" t="s">
        <v>18</v>
      </c>
      <c r="B23" s="11">
        <f>AVERAGE([2]C!B23,'[2]C (2)'!B23,'[2]C (3)'!B23,'[2]C (4)'!B23)</f>
        <v>116304.25</v>
      </c>
      <c r="C23" s="11">
        <f>AVERAGE([2]C!C23,'[2]C (2)'!C23,'[2]C (3)'!C23,'[2]C (4)'!C23)</f>
        <v>67027.382500000007</v>
      </c>
      <c r="D23" s="11">
        <f>AVERAGE([2]C!D23,'[2]C (2)'!D23,'[2]C (3)'!D23,'[2]C (4)'!D23)</f>
        <v>66945.64</v>
      </c>
      <c r="E23" s="11">
        <f>AVERAGE([2]C!E23,'[2]C (2)'!E23,'[2]C (3)'!E23,'[2]C (4)'!E23)</f>
        <v>65838.427499999991</v>
      </c>
      <c r="F23" s="11">
        <f>AVERAGE([2]C!F23,'[2]C (2)'!F23,'[2]C (3)'!F23,'[2]C (4)'!F23)</f>
        <v>1107.21</v>
      </c>
      <c r="G23" s="11">
        <f>SUM([2]C!G23,'[2]C (2)'!G23,'[2]C (3)'!G23,'[2]C (4)'!G23)/4</f>
        <v>81.745000000000005</v>
      </c>
      <c r="H23" s="11"/>
      <c r="I23" s="11">
        <f>AVERAGE([2]C!I23,'[2]C (2)'!I23,'[2]C (3)'!I23,'[2]C (4)'!I23)</f>
        <v>49276.862500000003</v>
      </c>
      <c r="J23" s="11">
        <f>AVERAGE([2]C!J23,'[2]C (2)'!J23,'[2]C (3)'!J23,'[2]C (4)'!J23)</f>
        <v>17657.637499999997</v>
      </c>
      <c r="K23" s="11">
        <f>AVERAGE([2]C!K23,'[2]C (2)'!K23,'[2]C (3)'!K23,'[2]C (4)'!K23)</f>
        <v>7720.7849999999999</v>
      </c>
      <c r="L23" s="11">
        <f>AVERAGE([2]C!L23,'[2]C (2)'!L23,'[2]C (3)'!L23,'[2]C (4)'!L23)</f>
        <v>23898.44</v>
      </c>
    </row>
  </sheetData>
  <mergeCells count="3">
    <mergeCell ref="D3:G3"/>
    <mergeCell ref="J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3" fitToHeight="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รายปี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2021-04-07T16:03:36Z</dcterms:created>
  <dcterms:modified xsi:type="dcterms:W3CDTF">2021-04-07T16:03:59Z</dcterms:modified>
</cp:coreProperties>
</file>