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G:\New folder\สรง.Q2\"/>
    </mc:Choice>
  </mc:AlternateContent>
  <xr:revisionPtr revIDLastSave="0" documentId="13_ncr:1_{54A1D5B4-5609-466C-B259-4F17FFEED3B1}" xr6:coauthVersionLast="47" xr6:coauthVersionMax="47" xr10:uidLastSave="{00000000-0000-0000-0000-000000000000}"/>
  <bookViews>
    <workbookView xWindow="-120" yWindow="-120" windowWidth="21840" windowHeight="13140" tabRatio="907" xr2:uid="{00000000-000D-0000-FFFF-FFFF00000000}"/>
  </bookViews>
  <sheets>
    <sheet name="ตารางที่6" sheetId="3" r:id="rId1"/>
  </sheets>
  <definedNames>
    <definedName name="_xlnm.Print_Area" localSheetId="0">ตารางที่6!$A$1:$E$26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3" l="1"/>
  <c r="E6" i="3"/>
  <c r="C6" i="3"/>
  <c r="C24" i="3" s="1"/>
  <c r="D19" i="3" l="1"/>
  <c r="D24" i="3"/>
  <c r="D23" i="3"/>
  <c r="C18" i="3"/>
  <c r="C19" i="3"/>
  <c r="D22" i="3"/>
  <c r="D21" i="3"/>
  <c r="C22" i="3" l="1"/>
  <c r="B8" i="3" l="1"/>
  <c r="D20" i="3" l="1"/>
  <c r="D18" i="3"/>
  <c r="D17" i="3"/>
  <c r="C23" i="3"/>
  <c r="C21" i="3"/>
  <c r="C20" i="3"/>
  <c r="C17" i="3"/>
  <c r="B14" i="3" l="1"/>
  <c r="B13" i="3"/>
  <c r="B12" i="3"/>
  <c r="B11" i="3"/>
  <c r="B10" i="3"/>
  <c r="B9" i="3"/>
  <c r="B7" i="3"/>
  <c r="B6" i="3"/>
  <c r="B21" i="3" l="1"/>
  <c r="B23" i="3"/>
  <c r="B22" i="3"/>
  <c r="B18" i="3"/>
  <c r="B24" i="3"/>
  <c r="B20" i="3"/>
  <c r="B17" i="3"/>
  <c r="B19" i="3"/>
</calcChain>
</file>

<file path=xl/sharedStrings.xml><?xml version="1.0" encoding="utf-8"?>
<sst xmlns="http://schemas.openxmlformats.org/spreadsheetml/2006/main" count="27" uniqueCount="19">
  <si>
    <t>รวม</t>
  </si>
  <si>
    <t>ชาย</t>
  </si>
  <si>
    <t>หญิง</t>
  </si>
  <si>
    <t>ยอดรวม</t>
  </si>
  <si>
    <t>ชั่วโมงการทำงาน</t>
  </si>
  <si>
    <t xml:space="preserve"> </t>
  </si>
  <si>
    <t>8.  50  ชั่วโมงขึ้นไป</t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</si>
  <si>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</si>
  <si>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</si>
  <si>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</si>
  <si>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</si>
  <si>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</si>
  <si>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</si>
  <si>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4.  20 - 29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</si>
  <si>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</si>
  <si>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</si>
  <si>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r>
      <rPr>
        <b/>
        <sz val="15"/>
        <rFont val="TH SarabunPSK"/>
        <family val="2"/>
      </rPr>
      <t xml:space="preserve">   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</si>
  <si>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</si>
  <si>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ตารางที่ 6  จำนวนและร้อยละของผู้มีงานทำ จำแนกตามชั่วโมงการทำงานต่อสัปดาห์ และเพศ พ.ศ. 2564 : ไตรมาสที่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</si>
</sst>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0.0000"/>
    <numFmt numFmtId="188" formatCode="0.000"/>
    <numFmt numFmtId="189" formatCode="0.0"/>
    <numFmt numFmtId="190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4"/>
      <name val="TH SarabunPSK"/>
      <family val="2"/>
    </font>
    <font>
      <b/>
      <u/>
      <sz val="15"/>
      <name val="TH SarabunPSK"/>
      <family val="2"/>
    </font>
    <font>
      <b/>
      <sz val="14.8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 applyFill="1"/>
    <xf numFmtId="1" fontId="6" fillId="0" borderId="0" xfId="0" applyNumberFormat="1" applyFont="1" applyFill="1" applyAlignment="1">
      <alignment vertical="center"/>
    </xf>
    <xf numFmtId="189" fontId="5" fillId="2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17" fontId="8" fillId="0" borderId="0" xfId="0" quotePrefix="1" applyNumberFormat="1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2" fillId="0" borderId="0" xfId="0" applyFont="1" applyFill="1"/>
    <xf numFmtId="0" fontId="4" fillId="0" borderId="0" xfId="0" applyFont="1" applyFill="1"/>
    <xf numFmtId="0" fontId="7" fillId="0" borderId="2" xfId="0" applyFont="1" applyFill="1" applyBorder="1"/>
    <xf numFmtId="0" fontId="7" fillId="0" borderId="0" xfId="0" applyFont="1" applyFill="1"/>
    <xf numFmtId="0" fontId="7" fillId="0" borderId="1" xfId="0" applyFont="1" applyFill="1" applyBorder="1"/>
    <xf numFmtId="0" fontId="7" fillId="0" borderId="0" xfId="0" applyFont="1" applyFill="1" applyAlignment="1">
      <alignment horizontal="center" vertical="center"/>
    </xf>
    <xf numFmtId="3" fontId="13" fillId="0" borderId="0" xfId="0" applyNumberFormat="1" applyFont="1" applyFill="1"/>
    <xf numFmtId="0" fontId="7" fillId="0" borderId="0" xfId="0" applyFont="1" applyFill="1" applyAlignment="1">
      <alignment vertical="center"/>
    </xf>
    <xf numFmtId="187" fontId="6" fillId="0" borderId="0" xfId="0" applyNumberFormat="1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190" fontId="6" fillId="0" borderId="0" xfId="1" applyNumberFormat="1" applyFont="1" applyFill="1" applyAlignment="1">
      <alignment vertical="center"/>
    </xf>
    <xf numFmtId="189" fontId="6" fillId="0" borderId="0" xfId="0" applyNumberFormat="1" applyFont="1" applyFill="1" applyAlignment="1">
      <alignment vertical="center"/>
    </xf>
    <xf numFmtId="0" fontId="8" fillId="0" borderId="0" xfId="0" applyFont="1" applyFill="1" applyBorder="1"/>
    <xf numFmtId="3" fontId="8" fillId="0" borderId="0" xfId="0" applyNumberFormat="1" applyFont="1" applyFill="1"/>
    <xf numFmtId="189" fontId="7" fillId="0" borderId="0" xfId="0" applyNumberFormat="1" applyFont="1" applyFill="1" applyAlignment="1">
      <alignment vertical="center"/>
    </xf>
    <xf numFmtId="187" fontId="5" fillId="0" borderId="0" xfId="0" applyNumberFormat="1" applyFont="1" applyFill="1" applyAlignment="1">
      <alignment vertical="center"/>
    </xf>
    <xf numFmtId="188" fontId="5" fillId="0" borderId="0" xfId="0" applyNumberFormat="1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189" fontId="5" fillId="0" borderId="0" xfId="0" applyNumberFormat="1" applyFont="1" applyFill="1" applyAlignment="1">
      <alignment horizontal="right" vertical="center"/>
    </xf>
    <xf numFmtId="189" fontId="14" fillId="0" borderId="0" xfId="0" applyNumberFormat="1" applyFont="1" applyFill="1" applyAlignment="1">
      <alignment horizontal="right" vertical="center"/>
    </xf>
    <xf numFmtId="189" fontId="8" fillId="0" borderId="0" xfId="0" applyNumberFormat="1" applyFont="1" applyFill="1" applyAlignment="1">
      <alignment vertical="center"/>
    </xf>
    <xf numFmtId="189" fontId="8" fillId="0" borderId="0" xfId="0" applyNumberFormat="1" applyFont="1" applyFill="1"/>
    <xf numFmtId="0" fontId="8" fillId="0" borderId="1" xfId="0" applyFont="1" applyFill="1" applyBorder="1"/>
    <xf numFmtId="189" fontId="8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/>
    <xf numFmtId="189" fontId="5" fillId="0" borderId="0" xfId="0" applyNumberFormat="1" applyFont="1" applyFill="1"/>
    <xf numFmtId="2" fontId="5" fillId="0" borderId="0" xfId="0" applyNumberFormat="1" applyFont="1" applyFill="1"/>
    <xf numFmtId="189" fontId="3" fillId="0" borderId="0" xfId="0" applyNumberFormat="1" applyFont="1" applyFill="1"/>
    <xf numFmtId="0" fontId="3" fillId="0" borderId="0" xfId="0" applyFont="1" applyFill="1"/>
    <xf numFmtId="0" fontId="7" fillId="2" borderId="1" xfId="0" applyFont="1" applyFill="1" applyBorder="1" applyAlignment="1">
      <alignment horizontal="right" vertical="center" indent="1"/>
    </xf>
    <xf numFmtId="0" fontId="8" fillId="2" borderId="0" xfId="0" applyFont="1" applyFill="1"/>
    <xf numFmtId="3" fontId="5" fillId="0" borderId="0" xfId="0" applyNumberFormat="1" applyFont="1" applyFill="1" applyAlignment="1">
      <alignment horizontal="right"/>
    </xf>
    <xf numFmtId="189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/>
    </xf>
    <xf numFmtId="41" fontId="5" fillId="0" borderId="0" xfId="0" quotePrefix="1" applyNumberFormat="1" applyFont="1" applyFill="1" applyAlignment="1"/>
    <xf numFmtId="0" fontId="11" fillId="2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M27"/>
  <sheetViews>
    <sheetView tabSelected="1" zoomScale="115" zoomScaleNormal="115" zoomScaleSheetLayoutView="96" workbookViewId="0">
      <selection activeCell="A2" sqref="A2"/>
    </sheetView>
  </sheetViews>
  <sheetFormatPr defaultColWidth="9.140625" defaultRowHeight="30.75" customHeight="1" x14ac:dyDescent="0.35"/>
  <cols>
    <col min="1" max="1" width="31.7109375" style="39" customWidth="1"/>
    <col min="2" max="4" width="18.7109375" style="39" customWidth="1"/>
    <col min="5" max="5" width="0.85546875" style="39" customWidth="1"/>
    <col min="6" max="6" width="9.140625" style="39"/>
    <col min="7" max="7" width="11.5703125" style="39" bestFit="1" customWidth="1"/>
    <col min="8" max="8" width="12.140625" style="39" bestFit="1" customWidth="1"/>
    <col min="9" max="9" width="12" style="39" bestFit="1" customWidth="1"/>
    <col min="10" max="10" width="12.140625" style="39" bestFit="1" customWidth="1"/>
    <col min="11" max="16384" width="9.140625" style="39"/>
  </cols>
  <sheetData>
    <row r="1" spans="1:10" s="8" customFormat="1" ht="30.75" customHeight="1" x14ac:dyDescent="0.35">
      <c r="A1" s="7" t="s">
        <v>18</v>
      </c>
      <c r="B1" s="1"/>
      <c r="C1" s="1"/>
      <c r="D1" s="1"/>
    </row>
    <row r="2" spans="1:10" s="8" customFormat="1" ht="18.75" customHeight="1" x14ac:dyDescent="0.35">
      <c r="A2" s="7"/>
      <c r="B2" s="1"/>
      <c r="C2" s="1"/>
      <c r="D2" s="1"/>
    </row>
    <row r="3" spans="1:10" s="8" customFormat="1" ht="6" customHeight="1" x14ac:dyDescent="0.35">
      <c r="B3" s="1"/>
      <c r="C3" s="1"/>
      <c r="D3" s="1"/>
    </row>
    <row r="4" spans="1:10" s="10" customFormat="1" ht="27.95" customHeight="1" x14ac:dyDescent="0.3">
      <c r="A4" s="48" t="s">
        <v>4</v>
      </c>
      <c r="B4" s="46" t="s">
        <v>17</v>
      </c>
      <c r="C4" s="46"/>
      <c r="D4" s="46"/>
      <c r="E4" s="9"/>
    </row>
    <row r="5" spans="1:10" s="10" customFormat="1" ht="27.95" customHeight="1" x14ac:dyDescent="0.3">
      <c r="A5" s="49"/>
      <c r="B5" s="40" t="s">
        <v>0</v>
      </c>
      <c r="C5" s="40" t="s">
        <v>1</v>
      </c>
      <c r="D5" s="40" t="s">
        <v>2</v>
      </c>
      <c r="E5" s="11"/>
    </row>
    <row r="6" spans="1:10" s="14" customFormat="1" ht="30.75" customHeight="1" x14ac:dyDescent="0.3">
      <c r="A6" s="12" t="s">
        <v>3</v>
      </c>
      <c r="B6" s="44">
        <f>C6+D6</f>
        <v>451272</v>
      </c>
      <c r="C6" s="13">
        <f>SUM(C7:C14)</f>
        <v>244365</v>
      </c>
      <c r="D6" s="13">
        <f>SUM(D7:D14)</f>
        <v>206907</v>
      </c>
      <c r="E6" s="13">
        <f>SUM(E7:E14)</f>
        <v>0</v>
      </c>
      <c r="G6" s="15"/>
      <c r="H6" s="15"/>
      <c r="I6" s="15"/>
    </row>
    <row r="7" spans="1:10" s="14" customFormat="1" ht="27.95" customHeight="1" x14ac:dyDescent="0.3">
      <c r="A7" s="16" t="s">
        <v>14</v>
      </c>
      <c r="B7" s="42">
        <f>C7+D7</f>
        <v>10141</v>
      </c>
      <c r="C7" s="42">
        <v>6403</v>
      </c>
      <c r="D7" s="42">
        <v>3738</v>
      </c>
      <c r="E7" s="17"/>
      <c r="F7" s="14" t="s">
        <v>5</v>
      </c>
      <c r="G7" s="15"/>
      <c r="H7" s="15"/>
      <c r="I7" s="15"/>
    </row>
    <row r="8" spans="1:10" s="19" customFormat="1" ht="27.95" customHeight="1" x14ac:dyDescent="0.3">
      <c r="A8" s="4" t="s">
        <v>7</v>
      </c>
      <c r="B8" s="42">
        <f>C8+D8</f>
        <v>408</v>
      </c>
      <c r="C8" s="45"/>
      <c r="D8" s="42">
        <v>408</v>
      </c>
      <c r="E8" s="18"/>
      <c r="G8" s="15"/>
      <c r="H8" s="15"/>
      <c r="I8" s="15"/>
    </row>
    <row r="9" spans="1:10" s="19" customFormat="1" ht="27.95" customHeight="1" x14ac:dyDescent="0.3">
      <c r="A9" s="5" t="s">
        <v>8</v>
      </c>
      <c r="B9" s="42">
        <f t="shared" ref="B9:B14" si="0">C9+D9</f>
        <v>9429</v>
      </c>
      <c r="C9" s="42">
        <v>4926</v>
      </c>
      <c r="D9" s="42">
        <v>4503</v>
      </c>
      <c r="E9" s="18"/>
      <c r="F9" s="20"/>
      <c r="G9" s="2"/>
      <c r="H9" s="21"/>
      <c r="I9" s="21"/>
      <c r="J9" s="21"/>
    </row>
    <row r="10" spans="1:10" s="19" customFormat="1" ht="27.95" customHeight="1" x14ac:dyDescent="0.3">
      <c r="A10" s="4" t="s">
        <v>9</v>
      </c>
      <c r="B10" s="42">
        <f t="shared" si="0"/>
        <v>19776</v>
      </c>
      <c r="C10" s="42">
        <v>11530</v>
      </c>
      <c r="D10" s="42">
        <v>8246</v>
      </c>
      <c r="E10" s="18"/>
      <c r="G10" s="22"/>
      <c r="H10" s="21"/>
      <c r="I10" s="21"/>
      <c r="J10" s="21"/>
    </row>
    <row r="11" spans="1:10" s="19" customFormat="1" ht="27.95" customHeight="1" x14ac:dyDescent="0.3">
      <c r="A11" s="4" t="s">
        <v>10</v>
      </c>
      <c r="B11" s="42">
        <f t="shared" si="0"/>
        <v>22229</v>
      </c>
      <c r="C11" s="42">
        <v>13637</v>
      </c>
      <c r="D11" s="42">
        <v>8592</v>
      </c>
      <c r="E11" s="18"/>
      <c r="G11" s="15"/>
      <c r="H11" s="15"/>
      <c r="I11" s="15"/>
    </row>
    <row r="12" spans="1:10" s="16" customFormat="1" ht="27.95" customHeight="1" x14ac:dyDescent="0.3">
      <c r="A12" s="4" t="s">
        <v>11</v>
      </c>
      <c r="B12" s="42">
        <f t="shared" si="0"/>
        <v>67041</v>
      </c>
      <c r="C12" s="42">
        <v>30495</v>
      </c>
      <c r="D12" s="42">
        <v>36546</v>
      </c>
      <c r="E12" s="23"/>
      <c r="F12" s="24"/>
      <c r="G12" s="2"/>
      <c r="H12" s="2"/>
      <c r="I12" s="2"/>
    </row>
    <row r="13" spans="1:10" s="16" customFormat="1" ht="27.95" customHeight="1" x14ac:dyDescent="0.3">
      <c r="A13" s="4" t="s">
        <v>12</v>
      </c>
      <c r="B13" s="42">
        <f t="shared" si="0"/>
        <v>232371</v>
      </c>
      <c r="C13" s="42">
        <v>129738</v>
      </c>
      <c r="D13" s="42">
        <v>102633</v>
      </c>
      <c r="E13" s="23"/>
      <c r="G13" s="22"/>
      <c r="H13" s="22"/>
      <c r="I13" s="22"/>
    </row>
    <row r="14" spans="1:10" s="16" customFormat="1" ht="27.95" customHeight="1" x14ac:dyDescent="0.3">
      <c r="A14" s="6" t="s">
        <v>6</v>
      </c>
      <c r="B14" s="42">
        <f t="shared" si="0"/>
        <v>89877</v>
      </c>
      <c r="C14" s="42">
        <v>47636</v>
      </c>
      <c r="D14" s="42">
        <v>42241</v>
      </c>
      <c r="E14" s="23"/>
      <c r="F14" s="24"/>
      <c r="G14" s="15"/>
      <c r="H14" s="15"/>
      <c r="I14" s="15"/>
    </row>
    <row r="15" spans="1:10" s="16" customFormat="1" ht="33" customHeight="1" x14ac:dyDescent="0.3">
      <c r="A15" s="1"/>
      <c r="B15" s="47" t="s">
        <v>16</v>
      </c>
      <c r="C15" s="47"/>
      <c r="D15" s="47"/>
      <c r="E15" s="23"/>
    </row>
    <row r="16" spans="1:10" s="14" customFormat="1" ht="30.75" customHeight="1" x14ac:dyDescent="0.5">
      <c r="A16" s="12" t="s">
        <v>3</v>
      </c>
      <c r="B16" s="43">
        <v>100</v>
      </c>
      <c r="C16" s="43">
        <v>100</v>
      </c>
      <c r="D16" s="43">
        <v>100</v>
      </c>
      <c r="E16" s="17"/>
      <c r="F16" s="25"/>
      <c r="G16" s="26"/>
      <c r="H16" s="27"/>
      <c r="I16" s="28"/>
    </row>
    <row r="17" spans="1:13" s="14" customFormat="1" ht="27.95" customHeight="1" x14ac:dyDescent="0.3">
      <c r="A17" s="16" t="s">
        <v>14</v>
      </c>
      <c r="B17" s="29">
        <f>B7*100/B6</f>
        <v>2.2472034604407098</v>
      </c>
      <c r="C17" s="29">
        <f>C7*100/C6</f>
        <v>2.6202606756286704</v>
      </c>
      <c r="D17" s="29">
        <f>D7*100/D6</f>
        <v>1.806608766257304</v>
      </c>
      <c r="E17" s="17"/>
      <c r="F17" s="25"/>
      <c r="G17" s="3"/>
      <c r="H17" s="29"/>
      <c r="I17" s="29"/>
      <c r="J17" s="29"/>
    </row>
    <row r="18" spans="1:13" s="19" customFormat="1" ht="27.95" customHeight="1" x14ac:dyDescent="0.5">
      <c r="A18" s="4" t="s">
        <v>7</v>
      </c>
      <c r="B18" s="29">
        <f>B8*100/B6</f>
        <v>9.0411104610966339E-2</v>
      </c>
      <c r="C18" s="29">
        <f>C8*100/C6</f>
        <v>0</v>
      </c>
      <c r="D18" s="29">
        <f>D8*100/D6</f>
        <v>0.19719004190288392</v>
      </c>
      <c r="E18" s="18"/>
      <c r="G18" s="29"/>
      <c r="H18" s="29"/>
      <c r="I18" s="29"/>
    </row>
    <row r="19" spans="1:13" s="19" customFormat="1" ht="27.95" customHeight="1" x14ac:dyDescent="0.5">
      <c r="A19" s="5" t="s">
        <v>8</v>
      </c>
      <c r="B19" s="29">
        <f>B9*100/B6</f>
        <v>2.0894272190607883</v>
      </c>
      <c r="C19" s="29">
        <f>C9*100/C6</f>
        <v>2.0158369651955068</v>
      </c>
      <c r="D19" s="29">
        <f>D9*100/D6</f>
        <v>2.1763400948252114</v>
      </c>
      <c r="E19" s="18"/>
      <c r="F19" s="31"/>
      <c r="G19" s="29"/>
      <c r="H19" s="30"/>
      <c r="I19" s="30"/>
      <c r="J19" s="29"/>
      <c r="K19" s="31"/>
      <c r="L19" s="31"/>
      <c r="M19" s="31"/>
    </row>
    <row r="20" spans="1:13" s="19" customFormat="1" ht="27.95" customHeight="1" x14ac:dyDescent="0.5">
      <c r="A20" s="4" t="s">
        <v>13</v>
      </c>
      <c r="B20" s="29">
        <f>B10*100/B6</f>
        <v>4.382279423496251</v>
      </c>
      <c r="C20" s="29">
        <f>C10*100/C6</f>
        <v>4.7183516461031649</v>
      </c>
      <c r="D20" s="29">
        <f>D10*100/D6</f>
        <v>3.985365405713678</v>
      </c>
      <c r="E20" s="18"/>
      <c r="F20" s="31"/>
      <c r="G20" s="29"/>
      <c r="H20" s="29"/>
      <c r="I20" s="29"/>
    </row>
    <row r="21" spans="1:13" s="19" customFormat="1" ht="27.95" customHeight="1" x14ac:dyDescent="0.5">
      <c r="A21" s="4" t="s">
        <v>10</v>
      </c>
      <c r="B21" s="29">
        <f>B11*100/B6</f>
        <v>4.9258540303852225</v>
      </c>
      <c r="C21" s="29">
        <f>C11*100/C6</f>
        <v>5.5805864178585312</v>
      </c>
      <c r="D21" s="29">
        <f>D11*100/D6</f>
        <v>4.1525902941901434</v>
      </c>
      <c r="E21" s="18"/>
      <c r="G21" s="29"/>
      <c r="H21" s="29"/>
      <c r="I21" s="29"/>
      <c r="J21" s="29"/>
    </row>
    <row r="22" spans="1:13" s="16" customFormat="1" ht="27.95" customHeight="1" x14ac:dyDescent="0.3">
      <c r="A22" s="4" t="s">
        <v>11</v>
      </c>
      <c r="B22" s="29">
        <f>B12*100/B6</f>
        <v>14.856007020156358</v>
      </c>
      <c r="C22" s="29">
        <f>C12*100/C6</f>
        <v>12.479283039715181</v>
      </c>
      <c r="D22" s="29">
        <f>D12*100/D6</f>
        <v>17.663008018095088</v>
      </c>
      <c r="E22" s="23"/>
      <c r="F22" s="32"/>
      <c r="G22" s="3"/>
      <c r="H22" s="29"/>
      <c r="I22" s="29"/>
      <c r="K22" s="32"/>
      <c r="L22" s="32"/>
      <c r="M22" s="32"/>
    </row>
    <row r="23" spans="1:13" s="16" customFormat="1" ht="27.95" customHeight="1" x14ac:dyDescent="0.3">
      <c r="A23" s="4" t="s">
        <v>12</v>
      </c>
      <c r="B23" s="29">
        <f>B13*100/B6</f>
        <v>51.492448013614847</v>
      </c>
      <c r="C23" s="29">
        <f>C13*100/C6</f>
        <v>53.091891228285554</v>
      </c>
      <c r="D23" s="29">
        <f>D13*100/D6</f>
        <v>49.603445026026186</v>
      </c>
      <c r="E23" s="23"/>
      <c r="G23" s="3"/>
      <c r="H23" s="29"/>
      <c r="I23" s="29"/>
    </row>
    <row r="24" spans="1:13" s="23" customFormat="1" ht="27.95" customHeight="1" x14ac:dyDescent="0.3">
      <c r="A24" s="6" t="s">
        <v>6</v>
      </c>
      <c r="B24" s="29">
        <f>B14*100/B6</f>
        <v>19.916369728234855</v>
      </c>
      <c r="C24" s="29">
        <f>C14*100/C6</f>
        <v>19.493790027213389</v>
      </c>
      <c r="D24" s="29">
        <f>D14*100/D6</f>
        <v>20.415452352989508</v>
      </c>
      <c r="G24" s="3"/>
      <c r="H24" s="29"/>
      <c r="I24" s="29"/>
    </row>
    <row r="25" spans="1:13" s="16" customFormat="1" ht="8.25" customHeight="1" x14ac:dyDescent="0.3">
      <c r="A25" s="33"/>
      <c r="B25" s="34"/>
      <c r="C25" s="34"/>
      <c r="D25" s="34"/>
      <c r="E25" s="33"/>
      <c r="H25" s="41"/>
    </row>
    <row r="26" spans="1:13" s="1" customFormat="1" ht="20.25" customHeight="1" x14ac:dyDescent="0.3">
      <c r="A26" s="35" t="s">
        <v>15</v>
      </c>
      <c r="B26" s="36"/>
      <c r="C26" s="36"/>
      <c r="D26" s="36"/>
      <c r="F26" s="37"/>
      <c r="G26" s="37"/>
      <c r="H26" s="37"/>
      <c r="I26" s="37"/>
    </row>
    <row r="27" spans="1:13" ht="30.75" customHeight="1" x14ac:dyDescent="0.35">
      <c r="A27" s="1"/>
      <c r="B27" s="38"/>
      <c r="C27" s="38"/>
      <c r="D27" s="38"/>
    </row>
  </sheetData>
  <mergeCells count="3">
    <mergeCell ref="B4:D4"/>
    <mergeCell ref="B15:D15"/>
    <mergeCell ref="A4:A5"/>
  </mergeCells>
  <phoneticPr fontId="2" type="noConversion"/>
  <pageMargins left="0.70866141732283472" right="1.1417322834645669" top="0.78740157480314965" bottom="0.59055118110236227" header="0.51181102362204722" footer="0.51181102362204722"/>
  <pageSetup paperSize="9" firstPageNumber="12" fitToHeight="0" orientation="portrait" useFirstPageNumber="1" r:id="rId1"/>
  <headerFooter alignWithMargins="0">
    <oddHeader>&amp;L&amp;"TH SarabunPSK,Regular"&amp;16 28</oddHead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2021-09-03T06:43:21Z</cp:lastPrinted>
  <dcterms:created xsi:type="dcterms:W3CDTF">2000-11-20T04:06:35Z</dcterms:created>
  <dcterms:modified xsi:type="dcterms:W3CDTF">2022-06-02T08:43:29Z</dcterms:modified>
</cp:coreProperties>
</file>