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3 " sheetId="1" r:id="rId1"/>
  </sheets>
  <calcPr calcId="144525"/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23" i="1"/>
  <c r="F7" i="1"/>
  <c r="F8" i="1"/>
  <c r="F9" i="1"/>
  <c r="F10" i="1"/>
  <c r="F11" i="1"/>
  <c r="F12" i="1"/>
  <c r="F13" i="1"/>
  <c r="F14" i="1"/>
  <c r="F15" i="1"/>
  <c r="F16" i="1"/>
  <c r="F17" i="1"/>
  <c r="F18" i="1"/>
  <c r="F6" i="1"/>
  <c r="B34" i="1" l="1"/>
  <c r="B33" i="1"/>
  <c r="B32" i="1"/>
  <c r="B29" i="1"/>
  <c r="B28" i="1"/>
  <c r="B26" i="1"/>
  <c r="B25" i="1"/>
  <c r="B24" i="1"/>
  <c r="B23" i="1"/>
  <c r="B22" i="1"/>
  <c r="B15" i="1"/>
  <c r="B31" i="1" s="1"/>
  <c r="B11" i="1"/>
  <c r="B27" i="1" s="1"/>
</calcChain>
</file>

<file path=xl/sharedStrings.xml><?xml version="1.0" encoding="utf-8"?>
<sst xmlns="http://schemas.openxmlformats.org/spreadsheetml/2006/main" count="92" uniqueCount="30">
  <si>
    <t>ตารางที่  3   จำนวนและร้อยละของผู้มีงานทำ  จำแนกตามระดับการศึกษาที่สำเร็จ  และเพศ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</si>
  <si>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</si>
  <si>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</si>
  <si>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</si>
  <si>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</si>
  <si>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</si>
  <si>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</si>
  <si>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</si>
  <si>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</si>
  <si>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</si>
  <si>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</si>
  <si>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</si>
  <si>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</si>
  <si>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</si>
  <si>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</si>
  <si>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</si>
  <si>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</si>
  <si>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</si>
  <si>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</si>
  <si>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</si>
  <si>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>สำนักงานสถิติแห่งชาติ กระทรวงเทคโนโลยีสารสนเทศและการสื่อสาร</t>
  </si>
  <si>
    <t>ไตรมาสที่ 1</t>
  </si>
  <si>
    <t>ไตรมาสที่ 2</t>
  </si>
  <si>
    <t>ไตรมาสที่ 3</t>
  </si>
  <si>
    <t>ไตรมาสที่ 4</t>
  </si>
  <si>
    <t>รวมเฉลี่ยไตรมาส</t>
  </si>
  <si>
    <t>ร้อยละ</t>
  </si>
  <si>
    <t xml:space="preserve">ที่มา : สรุปผลการสำรวจภาวะการทำงานของประชากร จังหวัดเพชรบูรณ์ 2556 </t>
  </si>
  <si>
    <t xml:space="preserve">จังหวัดเพชรบูรณ์  พ.ศ.  2556 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</si>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</sst>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189" fontId="2" fillId="0" borderId="0" xfId="0" applyNumberFormat="1" applyFont="1" applyFill="1" applyBorder="1" applyAlignment="1">
      <alignment horizontal="right"/>
    </xf>
    <xf numFmtId="0" fontId="2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/>
    <xf numFmtId="0" fontId="2" fillId="0" borderId="2" xfId="0" applyFont="1" applyFill="1" applyBorder="1" applyAlignment="1" applyProtection="1">
      <alignment horizontal="left" vertical="center"/>
    </xf>
    <xf numFmtId="187" fontId="2" fillId="0" borderId="2" xfId="0" applyNumberFormat="1" applyFont="1" applyFill="1" applyBorder="1" applyAlignment="1" applyProtection="1">
      <alignment horizontal="left" vertical="center"/>
    </xf>
    <xf numFmtId="187" fontId="2" fillId="0" borderId="4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right" vertical="center" inden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/>
    </xf>
    <xf numFmtId="188" fontId="4" fillId="0" borderId="7" xfId="0" applyNumberFormat="1" applyFont="1" applyFill="1" applyBorder="1" applyAlignment="1">
      <alignment horizontal="right"/>
    </xf>
    <xf numFmtId="188" fontId="2" fillId="0" borderId="7" xfId="0" applyNumberFormat="1" applyFont="1" applyFill="1" applyBorder="1" applyAlignment="1">
      <alignment horizontal="right"/>
    </xf>
    <xf numFmtId="188" fontId="2" fillId="0" borderId="9" xfId="0" applyNumberFormat="1" applyFont="1" applyFill="1" applyBorder="1" applyAlignment="1">
      <alignment horizontal="right"/>
    </xf>
    <xf numFmtId="190" fontId="2" fillId="0" borderId="9" xfId="0" applyNumberFormat="1" applyFont="1" applyFill="1" applyBorder="1" applyAlignment="1">
      <alignment horizontal="right"/>
    </xf>
    <xf numFmtId="0" fontId="2" fillId="0" borderId="9" xfId="0" applyFont="1" applyFill="1" applyBorder="1"/>
    <xf numFmtId="0" fontId="2" fillId="0" borderId="10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 indent="1"/>
    </xf>
    <xf numFmtId="0" fontId="4" fillId="0" borderId="8" xfId="0" applyFont="1" applyFill="1" applyBorder="1" applyAlignment="1">
      <alignment horizontal="center" vertical="center"/>
    </xf>
    <xf numFmtId="188" fontId="2" fillId="0" borderId="7" xfId="0" applyNumberFormat="1" applyFont="1" applyFill="1" applyBorder="1"/>
    <xf numFmtId="188" fontId="4" fillId="0" borderId="7" xfId="0" applyNumberFormat="1" applyFont="1" applyFill="1" applyBorder="1"/>
    <xf numFmtId="3" fontId="2" fillId="0" borderId="8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188" fontId="2" fillId="0" borderId="8" xfId="0" applyNumberFormat="1" applyFont="1" applyFill="1" applyBorder="1"/>
    <xf numFmtId="3" fontId="2" fillId="0" borderId="1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41"/>
  <sheetViews>
    <sheetView showGridLines="0" tabSelected="1" zoomScaleNormal="100" workbookViewId="0">
      <selection activeCell="F22" sqref="F22"/>
    </sheetView>
  </sheetViews>
  <sheetFormatPr defaultRowHeight="26.25" customHeight="1" x14ac:dyDescent="0.35"/>
  <cols>
    <col min="1" max="1" width="32.140625" style="1" customWidth="1"/>
    <col min="2" max="5" width="12.7109375" style="4" customWidth="1"/>
    <col min="6" max="6" width="15.7109375" style="4" customWidth="1"/>
    <col min="7" max="16384" width="9.140625" style="4"/>
  </cols>
  <sheetData>
    <row r="1" spans="1:8" s="1" customFormat="1" ht="21" x14ac:dyDescent="0.35">
      <c r="A1" s="1" t="s">
        <v>0</v>
      </c>
      <c r="B1" s="2"/>
      <c r="C1" s="2"/>
      <c r="D1" s="2"/>
    </row>
    <row r="2" spans="1:8" s="1" customFormat="1" ht="21" x14ac:dyDescent="0.35">
      <c r="A2" s="3" t="s">
        <v>28</v>
      </c>
      <c r="B2" s="2"/>
      <c r="C2" s="2"/>
      <c r="D2" s="2"/>
    </row>
    <row r="3" spans="1:8" ht="4.5" customHeight="1" x14ac:dyDescent="0.35"/>
    <row r="4" spans="1:8" s="5" customFormat="1" ht="29.25" customHeight="1" x14ac:dyDescent="0.3">
      <c r="A4" s="10" t="s">
        <v>1</v>
      </c>
      <c r="B4" s="17" t="s">
        <v>21</v>
      </c>
      <c r="C4" s="17" t="s">
        <v>22</v>
      </c>
      <c r="D4" s="17" t="s">
        <v>23</v>
      </c>
      <c r="E4" s="18" t="s">
        <v>24</v>
      </c>
      <c r="F4" s="19" t="s">
        <v>25</v>
      </c>
      <c r="H4" s="6"/>
    </row>
    <row r="5" spans="1:8" s="5" customFormat="1" ht="29.25" customHeight="1" x14ac:dyDescent="0.3">
      <c r="A5" s="11"/>
      <c r="B5" s="30"/>
      <c r="C5" s="30"/>
      <c r="D5" s="30"/>
      <c r="E5" s="29"/>
      <c r="F5" s="31"/>
      <c r="H5" s="6"/>
    </row>
    <row r="6" spans="1:8" s="7" customFormat="1" ht="24.95" customHeight="1" x14ac:dyDescent="0.5">
      <c r="A6" s="11" t="s">
        <v>2</v>
      </c>
      <c r="B6" s="20">
        <v>603857</v>
      </c>
      <c r="C6" s="20">
        <v>859097</v>
      </c>
      <c r="D6" s="20">
        <v>600484</v>
      </c>
      <c r="E6" s="20">
        <v>586871</v>
      </c>
      <c r="F6" s="35">
        <f>SUM(B6:E6)</f>
        <v>2650309</v>
      </c>
    </row>
    <row r="7" spans="1:8" s="7" customFormat="1" ht="20.25" customHeight="1" x14ac:dyDescent="0.5">
      <c r="A7" s="12" t="s">
        <v>3</v>
      </c>
      <c r="B7" s="21">
        <v>18014</v>
      </c>
      <c r="C7" s="21">
        <v>40132</v>
      </c>
      <c r="D7" s="21">
        <v>11970</v>
      </c>
      <c r="E7" s="21">
        <v>17190</v>
      </c>
      <c r="F7" s="34">
        <f t="shared" ref="F7:F18" si="0">SUM(B7:E7)</f>
        <v>87306</v>
      </c>
    </row>
    <row r="8" spans="1:8" s="7" customFormat="1" ht="20.25" customHeight="1" x14ac:dyDescent="0.3">
      <c r="A8" s="13" t="s">
        <v>4</v>
      </c>
      <c r="B8" s="21">
        <v>206149</v>
      </c>
      <c r="C8" s="21">
        <v>322266</v>
      </c>
      <c r="D8" s="21">
        <v>163909</v>
      </c>
      <c r="E8" s="21">
        <v>184375</v>
      </c>
      <c r="F8" s="34">
        <f t="shared" si="0"/>
        <v>876699</v>
      </c>
    </row>
    <row r="9" spans="1:8" s="7" customFormat="1" ht="20.25" customHeight="1" x14ac:dyDescent="0.5">
      <c r="A9" s="14" t="s">
        <v>5</v>
      </c>
      <c r="B9" s="21">
        <v>158077</v>
      </c>
      <c r="C9" s="21">
        <v>194292</v>
      </c>
      <c r="D9" s="21">
        <v>199849</v>
      </c>
      <c r="E9" s="21">
        <v>153056</v>
      </c>
      <c r="F9" s="34">
        <f t="shared" si="0"/>
        <v>705274</v>
      </c>
    </row>
    <row r="10" spans="1:8" s="7" customFormat="1" ht="20.25" customHeight="1" x14ac:dyDescent="0.3">
      <c r="A10" s="14" t="s">
        <v>6</v>
      </c>
      <c r="B10" s="21">
        <v>92776</v>
      </c>
      <c r="C10" s="21">
        <v>141675</v>
      </c>
      <c r="D10" s="21">
        <v>98254</v>
      </c>
      <c r="E10" s="22">
        <v>101638</v>
      </c>
      <c r="F10" s="34">
        <f t="shared" si="0"/>
        <v>434343</v>
      </c>
      <c r="G10" s="2"/>
    </row>
    <row r="11" spans="1:8" s="2" customFormat="1" ht="20.25" customHeight="1" x14ac:dyDescent="0.3">
      <c r="A11" s="13" t="s">
        <v>7</v>
      </c>
      <c r="B11" s="21">
        <f>SUM(B12:B14)</f>
        <v>56194</v>
      </c>
      <c r="C11" s="21">
        <v>87193</v>
      </c>
      <c r="D11" s="21">
        <v>74041</v>
      </c>
      <c r="E11" s="22">
        <v>74163</v>
      </c>
      <c r="F11" s="34">
        <f t="shared" si="0"/>
        <v>291591</v>
      </c>
    </row>
    <row r="12" spans="1:8" s="2" customFormat="1" ht="20.25" customHeight="1" x14ac:dyDescent="0.3">
      <c r="A12" s="14" t="s">
        <v>8</v>
      </c>
      <c r="B12" s="21">
        <v>43436</v>
      </c>
      <c r="C12" s="21">
        <v>67540</v>
      </c>
      <c r="D12" s="22">
        <v>62087</v>
      </c>
      <c r="E12" s="22">
        <v>63401</v>
      </c>
      <c r="F12" s="34">
        <f t="shared" si="0"/>
        <v>236464</v>
      </c>
    </row>
    <row r="13" spans="1:8" s="2" customFormat="1" ht="20.25" customHeight="1" x14ac:dyDescent="0.3">
      <c r="A13" s="14" t="s">
        <v>9</v>
      </c>
      <c r="B13" s="21">
        <v>12758</v>
      </c>
      <c r="C13" s="21">
        <v>19571</v>
      </c>
      <c r="D13" s="22">
        <v>11954</v>
      </c>
      <c r="E13" s="22">
        <v>10762</v>
      </c>
      <c r="F13" s="34">
        <f t="shared" si="0"/>
        <v>55045</v>
      </c>
    </row>
    <row r="14" spans="1:8" s="2" customFormat="1" ht="20.25" customHeight="1" x14ac:dyDescent="0.3">
      <c r="A14" s="15" t="s">
        <v>10</v>
      </c>
      <c r="B14" s="21" t="s">
        <v>11</v>
      </c>
      <c r="C14" s="22">
        <v>82</v>
      </c>
      <c r="D14" s="22" t="s">
        <v>11</v>
      </c>
      <c r="E14" s="22" t="s">
        <v>11</v>
      </c>
      <c r="F14" s="34">
        <f t="shared" si="0"/>
        <v>82</v>
      </c>
    </row>
    <row r="15" spans="1:8" s="2" customFormat="1" ht="20.25" customHeight="1" x14ac:dyDescent="0.3">
      <c r="A15" s="13" t="s">
        <v>12</v>
      </c>
      <c r="B15" s="21">
        <f>SUM(B16:B18)</f>
        <v>72646</v>
      </c>
      <c r="C15" s="21">
        <v>73539</v>
      </c>
      <c r="D15" s="21">
        <v>52462</v>
      </c>
      <c r="E15" s="22">
        <v>56448</v>
      </c>
      <c r="F15" s="34">
        <f t="shared" si="0"/>
        <v>255095</v>
      </c>
    </row>
    <row r="16" spans="1:8" s="7" customFormat="1" ht="20.25" customHeight="1" x14ac:dyDescent="0.5">
      <c r="A16" s="15" t="s">
        <v>13</v>
      </c>
      <c r="B16" s="21">
        <v>47760</v>
      </c>
      <c r="C16" s="21">
        <v>42167</v>
      </c>
      <c r="D16" s="21">
        <v>29442</v>
      </c>
      <c r="E16" s="21">
        <v>29047</v>
      </c>
      <c r="F16" s="34">
        <f t="shared" si="0"/>
        <v>148416</v>
      </c>
    </row>
    <row r="17" spans="1:10" s="7" customFormat="1" ht="20.25" customHeight="1" x14ac:dyDescent="0.5">
      <c r="A17" s="15" t="s">
        <v>14</v>
      </c>
      <c r="B17" s="21">
        <v>14860</v>
      </c>
      <c r="C17" s="21">
        <v>20503</v>
      </c>
      <c r="D17" s="21">
        <v>9613</v>
      </c>
      <c r="E17" s="21">
        <v>13236</v>
      </c>
      <c r="F17" s="34">
        <f t="shared" si="0"/>
        <v>58212</v>
      </c>
    </row>
    <row r="18" spans="1:10" s="7" customFormat="1" ht="20.25" customHeight="1" x14ac:dyDescent="0.5">
      <c r="A18" s="15" t="s">
        <v>15</v>
      </c>
      <c r="B18" s="21">
        <v>10026</v>
      </c>
      <c r="C18" s="21">
        <v>10869</v>
      </c>
      <c r="D18" s="21">
        <v>13407</v>
      </c>
      <c r="E18" s="21">
        <v>14165</v>
      </c>
      <c r="F18" s="34">
        <f t="shared" si="0"/>
        <v>48467</v>
      </c>
    </row>
    <row r="19" spans="1:10" s="7" customFormat="1" ht="20.25" customHeight="1" x14ac:dyDescent="0.5">
      <c r="A19" s="15" t="s">
        <v>16</v>
      </c>
      <c r="B19" s="21" t="s">
        <v>11</v>
      </c>
      <c r="C19" s="21" t="s">
        <v>11</v>
      </c>
      <c r="D19" s="21" t="s">
        <v>11</v>
      </c>
      <c r="E19" s="21" t="s">
        <v>11</v>
      </c>
      <c r="F19" s="21" t="s">
        <v>11</v>
      </c>
    </row>
    <row r="20" spans="1:10" s="7" customFormat="1" ht="20.25" customHeight="1" x14ac:dyDescent="0.5">
      <c r="A20" s="15" t="s">
        <v>17</v>
      </c>
      <c r="B20" s="21" t="s">
        <v>11</v>
      </c>
      <c r="C20" s="21" t="s">
        <v>11</v>
      </c>
      <c r="D20" s="21" t="s">
        <v>11</v>
      </c>
      <c r="E20" s="21" t="s">
        <v>11</v>
      </c>
      <c r="F20" s="21" t="s">
        <v>11</v>
      </c>
    </row>
    <row r="21" spans="1:10" s="7" customFormat="1" ht="26.25" customHeight="1" x14ac:dyDescent="0.3">
      <c r="A21" s="14"/>
      <c r="B21" s="37" t="s">
        <v>26</v>
      </c>
      <c r="C21" s="38"/>
      <c r="D21" s="38"/>
      <c r="E21" s="38"/>
      <c r="F21" s="39"/>
      <c r="G21" s="2"/>
    </row>
    <row r="22" spans="1:10" s="5" customFormat="1" ht="24.95" customHeight="1" x14ac:dyDescent="0.3">
      <c r="A22" s="11" t="s">
        <v>2</v>
      </c>
      <c r="B22" s="23">
        <f>B6*100/B6</f>
        <v>100</v>
      </c>
      <c r="C22" s="23">
        <v>100</v>
      </c>
      <c r="D22" s="23">
        <v>100</v>
      </c>
      <c r="E22" s="33">
        <v>100</v>
      </c>
      <c r="F22" s="33"/>
      <c r="G22" s="5" t="s">
        <v>18</v>
      </c>
    </row>
    <row r="23" spans="1:10" s="2" customFormat="1" ht="20.25" customHeight="1" x14ac:dyDescent="0.3">
      <c r="A23" s="12" t="s">
        <v>3</v>
      </c>
      <c r="B23" s="24">
        <f t="shared" ref="B23:B29" si="1">B7/$B$6*100</f>
        <v>2.9831566082698386</v>
      </c>
      <c r="C23" s="24">
        <v>4.6714166153530972</v>
      </c>
      <c r="D23" s="24">
        <v>1.9933919971223215</v>
      </c>
      <c r="E23" s="32">
        <v>2.929093446430306</v>
      </c>
      <c r="F23" s="36">
        <f>SUM(B23:E23)</f>
        <v>12.577058667175564</v>
      </c>
      <c r="G23" s="8" t="s">
        <v>18</v>
      </c>
      <c r="H23" s="2" t="s">
        <v>18</v>
      </c>
    </row>
    <row r="24" spans="1:10" s="2" customFormat="1" ht="20.25" customHeight="1" x14ac:dyDescent="0.3">
      <c r="A24" s="13" t="s">
        <v>4</v>
      </c>
      <c r="B24" s="24">
        <f t="shared" si="1"/>
        <v>34.138711648618795</v>
      </c>
      <c r="C24" s="24">
        <v>37.512178485083759</v>
      </c>
      <c r="D24" s="24">
        <v>27.296147774128869</v>
      </c>
      <c r="E24" s="32">
        <v>31.416614554135407</v>
      </c>
      <c r="F24" s="36">
        <f t="shared" ref="F24:F34" si="2">SUM(B24:E24)</f>
        <v>130.36365246196681</v>
      </c>
      <c r="G24" s="8" t="s">
        <v>18</v>
      </c>
      <c r="H24" s="2" t="s">
        <v>18</v>
      </c>
      <c r="I24" s="2" t="s">
        <v>18</v>
      </c>
    </row>
    <row r="25" spans="1:10" s="2" customFormat="1" ht="20.25" customHeight="1" x14ac:dyDescent="0.3">
      <c r="A25" s="14" t="s">
        <v>5</v>
      </c>
      <c r="B25" s="24">
        <f t="shared" si="1"/>
        <v>26.177886486370117</v>
      </c>
      <c r="C25" s="24">
        <v>22.615839654893453</v>
      </c>
      <c r="D25" s="24">
        <v>33.281319735413433</v>
      </c>
      <c r="E25" s="32">
        <v>26.080007361072539</v>
      </c>
      <c r="F25" s="36">
        <f t="shared" si="2"/>
        <v>108.15505323774954</v>
      </c>
      <c r="G25" s="8"/>
      <c r="H25" s="2" t="s">
        <v>18</v>
      </c>
    </row>
    <row r="26" spans="1:10" s="2" customFormat="1" ht="20.25" customHeight="1" x14ac:dyDescent="0.3">
      <c r="A26" s="14" t="s">
        <v>6</v>
      </c>
      <c r="B26" s="24">
        <f t="shared" si="1"/>
        <v>15.363902380861694</v>
      </c>
      <c r="C26" s="24">
        <v>16.491152919868188</v>
      </c>
      <c r="D26" s="24">
        <v>16.362467609461699</v>
      </c>
      <c r="E26" s="32">
        <v>17.318627091814047</v>
      </c>
      <c r="F26" s="36">
        <f t="shared" si="2"/>
        <v>65.536150002005627</v>
      </c>
      <c r="G26" s="8" t="s">
        <v>18</v>
      </c>
      <c r="H26" s="2" t="s">
        <v>18</v>
      </c>
    </row>
    <row r="27" spans="1:10" s="2" customFormat="1" ht="20.25" customHeight="1" x14ac:dyDescent="0.3">
      <c r="A27" s="13" t="s">
        <v>7</v>
      </c>
      <c r="B27" s="24">
        <f t="shared" si="1"/>
        <v>9.3058455892703069</v>
      </c>
      <c r="C27" s="24">
        <v>10.149377776898302</v>
      </c>
      <c r="D27" s="24">
        <v>12.330220288966901</v>
      </c>
      <c r="E27" s="32">
        <v>12.637019038255426</v>
      </c>
      <c r="F27" s="36">
        <f t="shared" si="2"/>
        <v>44.422462693390933</v>
      </c>
      <c r="G27" s="8"/>
      <c r="I27" s="2" t="s">
        <v>18</v>
      </c>
      <c r="J27" s="2" t="s">
        <v>18</v>
      </c>
    </row>
    <row r="28" spans="1:10" s="2" customFormat="1" ht="20.25" customHeight="1" x14ac:dyDescent="0.3">
      <c r="A28" s="14" t="s">
        <v>8</v>
      </c>
      <c r="B28" s="24">
        <f t="shared" si="1"/>
        <v>7.1930937291444828</v>
      </c>
      <c r="C28" s="24">
        <v>7.8617432024556013</v>
      </c>
      <c r="D28" s="24">
        <v>10.339492809133965</v>
      </c>
      <c r="E28" s="32">
        <v>10.803225921880617</v>
      </c>
      <c r="F28" s="36">
        <f t="shared" si="2"/>
        <v>36.197555662614668</v>
      </c>
      <c r="G28" s="8" t="s">
        <v>18</v>
      </c>
      <c r="H28" s="2" t="s">
        <v>18</v>
      </c>
      <c r="I28" s="2" t="s">
        <v>18</v>
      </c>
    </row>
    <row r="29" spans="1:10" s="2" customFormat="1" ht="20.25" customHeight="1" x14ac:dyDescent="0.3">
      <c r="A29" s="14" t="s">
        <v>9</v>
      </c>
      <c r="B29" s="24">
        <f t="shared" si="1"/>
        <v>2.1127518601258246</v>
      </c>
      <c r="C29" s="24">
        <v>2.2780896685706038</v>
      </c>
      <c r="D29" s="24">
        <v>1.9907274798329346</v>
      </c>
      <c r="E29" s="32">
        <v>1.833793116374808</v>
      </c>
      <c r="F29" s="36">
        <f t="shared" si="2"/>
        <v>8.2153621249041713</v>
      </c>
      <c r="G29" s="8" t="s">
        <v>18</v>
      </c>
      <c r="H29" s="2" t="s">
        <v>18</v>
      </c>
      <c r="J29" s="2" t="s">
        <v>18</v>
      </c>
    </row>
    <row r="30" spans="1:10" s="2" customFormat="1" ht="20.25" customHeight="1" x14ac:dyDescent="0.3">
      <c r="A30" s="15" t="s">
        <v>10</v>
      </c>
      <c r="B30" s="24" t="s">
        <v>11</v>
      </c>
      <c r="C30" s="24" t="s">
        <v>29</v>
      </c>
      <c r="D30" s="24" t="s">
        <v>11</v>
      </c>
      <c r="E30" s="24" t="s">
        <v>11</v>
      </c>
      <c r="F30" s="36">
        <f t="shared" si="2"/>
        <v>0</v>
      </c>
      <c r="G30" s="8" t="s">
        <v>18</v>
      </c>
      <c r="H30" s="2" t="s">
        <v>18</v>
      </c>
    </row>
    <row r="31" spans="1:10" s="2" customFormat="1" ht="20.25" customHeight="1" x14ac:dyDescent="0.3">
      <c r="A31" s="13" t="s">
        <v>12</v>
      </c>
      <c r="B31" s="24">
        <f>B15/$B$6*100</f>
        <v>12.030331684488214</v>
      </c>
      <c r="C31" s="24">
        <v>8.5600345479032054</v>
      </c>
      <c r="D31" s="24">
        <v>8.7366191272373612</v>
      </c>
      <c r="E31" s="32">
        <v>9.6999999999999993</v>
      </c>
      <c r="F31" s="36">
        <f t="shared" si="2"/>
        <v>39.026985359628782</v>
      </c>
      <c r="G31" s="8"/>
      <c r="J31" s="2" t="s">
        <v>18</v>
      </c>
    </row>
    <row r="32" spans="1:10" s="2" customFormat="1" ht="20.25" customHeight="1" x14ac:dyDescent="0.3">
      <c r="A32" s="15" t="s">
        <v>13</v>
      </c>
      <c r="B32" s="24">
        <f>B16/$B$6*100</f>
        <v>7.9091573004867053</v>
      </c>
      <c r="C32" s="24">
        <v>4.9082932427886492</v>
      </c>
      <c r="D32" s="24">
        <v>4.9030448771324471</v>
      </c>
      <c r="E32" s="32">
        <v>5</v>
      </c>
      <c r="F32" s="36">
        <f t="shared" si="2"/>
        <v>22.720495420407801</v>
      </c>
      <c r="G32" s="8"/>
      <c r="H32" s="2" t="s">
        <v>18</v>
      </c>
    </row>
    <row r="33" spans="1:10" s="2" customFormat="1" ht="20.25" customHeight="1" x14ac:dyDescent="0.3">
      <c r="A33" s="15" t="s">
        <v>14</v>
      </c>
      <c r="B33" s="24">
        <f>B17/$B$6*100</f>
        <v>2.4608475185350174</v>
      </c>
      <c r="C33" s="24">
        <v>2.386575671897353</v>
      </c>
      <c r="D33" s="24">
        <v>1.6008752939295636</v>
      </c>
      <c r="E33" s="32">
        <v>2.2553508351920613</v>
      </c>
      <c r="F33" s="36">
        <f t="shared" si="2"/>
        <v>8.7036493195539961</v>
      </c>
      <c r="G33" s="8"/>
      <c r="J33" s="2" t="s">
        <v>18</v>
      </c>
    </row>
    <row r="34" spans="1:10" s="2" customFormat="1" ht="20.25" customHeight="1" x14ac:dyDescent="0.3">
      <c r="A34" s="15" t="s">
        <v>15</v>
      </c>
      <c r="B34" s="24">
        <f>B18/$B$6*100</f>
        <v>1.6603268654664927</v>
      </c>
      <c r="C34" s="24">
        <v>1.2651656332172037</v>
      </c>
      <c r="D34" s="24">
        <v>2.2326989561753519</v>
      </c>
      <c r="E34" s="32">
        <v>2.4136479737455079</v>
      </c>
      <c r="F34" s="36">
        <f t="shared" si="2"/>
        <v>7.5718394286045569</v>
      </c>
      <c r="G34" s="8"/>
    </row>
    <row r="35" spans="1:10" s="2" customFormat="1" ht="20.25" customHeight="1" x14ac:dyDescent="0.3">
      <c r="A35" s="15" t="s">
        <v>16</v>
      </c>
      <c r="B35" s="24" t="s">
        <v>11</v>
      </c>
      <c r="C35" s="24" t="s">
        <v>11</v>
      </c>
      <c r="D35" s="24" t="s">
        <v>11</v>
      </c>
      <c r="E35" s="24" t="s">
        <v>11</v>
      </c>
      <c r="F35" s="24" t="s">
        <v>11</v>
      </c>
      <c r="H35" s="2" t="s">
        <v>18</v>
      </c>
    </row>
    <row r="36" spans="1:10" s="2" customFormat="1" ht="20.25" customHeight="1" x14ac:dyDescent="0.3">
      <c r="A36" s="15" t="s">
        <v>17</v>
      </c>
      <c r="B36" s="24" t="s">
        <v>11</v>
      </c>
      <c r="C36" s="24" t="s">
        <v>11</v>
      </c>
      <c r="D36" s="24" t="s">
        <v>11</v>
      </c>
      <c r="E36" s="24" t="s">
        <v>11</v>
      </c>
      <c r="F36" s="24" t="s">
        <v>11</v>
      </c>
    </row>
    <row r="37" spans="1:10" s="2" customFormat="1" ht="5.0999999999999996" customHeight="1" x14ac:dyDescent="0.3">
      <c r="A37" s="16"/>
      <c r="B37" s="25"/>
      <c r="C37" s="26"/>
      <c r="D37" s="26"/>
      <c r="E37" s="27"/>
      <c r="F37" s="28"/>
    </row>
    <row r="38" spans="1:10" ht="3" customHeight="1" x14ac:dyDescent="0.35">
      <c r="A38" s="2"/>
    </row>
    <row r="39" spans="1:10" s="2" customFormat="1" ht="18.75" x14ac:dyDescent="0.3">
      <c r="A39" s="2" t="s">
        <v>19</v>
      </c>
    </row>
    <row r="40" spans="1:10" s="2" customFormat="1" ht="18.75" x14ac:dyDescent="0.3">
      <c r="A40" s="2" t="s">
        <v>27</v>
      </c>
    </row>
    <row r="41" spans="1:10" ht="21" x14ac:dyDescent="0.35">
      <c r="A41" s="9" t="s">
        <v>20</v>
      </c>
    </row>
  </sheetData>
  <mergeCells count="1">
    <mergeCell ref="B21:F21"/>
  </mergeCells>
  <pageMargins left="1.1417322834645669" right="0" top="0.78740157480314965" bottom="0" header="0.51181102362204722" footer="0"/>
  <pageSetup paperSize="9" firstPageNumber="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nongkhowhom</cp:lastModifiedBy>
  <dcterms:created xsi:type="dcterms:W3CDTF">2014-12-25T03:51:10Z</dcterms:created>
  <dcterms:modified xsi:type="dcterms:W3CDTF">2009-01-10T19:21:52Z</dcterms:modified>
</cp:coreProperties>
</file>