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ตารางที่3" sheetId="1" r:id="rId1"/>
  </sheets>
  <calcPr calcId="144525"/>
</workbook>
</file>

<file path=xl/calcChain.xml><?xml version="1.0" encoding="utf-8"?>
<calcChain xmlns="http://schemas.openxmlformats.org/spreadsheetml/2006/main">
  <c r="D35" i="1" l="1"/>
  <c r="C35" i="1"/>
  <c r="B35" i="1"/>
  <c r="D34" i="1"/>
  <c r="C34" i="1"/>
  <c r="B34" i="1"/>
  <c r="D33" i="1"/>
  <c r="C33" i="1"/>
  <c r="D30" i="1"/>
  <c r="C30" i="1"/>
  <c r="B30" i="1"/>
  <c r="D29" i="1"/>
  <c r="C29" i="1"/>
  <c r="B29" i="1"/>
  <c r="D27" i="1"/>
  <c r="C27" i="1"/>
  <c r="B27" i="1"/>
  <c r="D26" i="1"/>
  <c r="C26" i="1"/>
  <c r="B26" i="1"/>
  <c r="D25" i="1"/>
  <c r="C25" i="1"/>
  <c r="B25" i="1"/>
  <c r="D24" i="1"/>
  <c r="C24" i="1"/>
  <c r="B24" i="1"/>
  <c r="D23" i="1"/>
  <c r="C23" i="1"/>
  <c r="B23" i="1"/>
  <c r="D15" i="1"/>
  <c r="D32" i="1" s="1"/>
  <c r="C15" i="1"/>
  <c r="C32" i="1" s="1"/>
  <c r="B15" i="1"/>
  <c r="D11" i="1"/>
  <c r="D28" i="1" s="1"/>
  <c r="C11" i="1"/>
  <c r="C28" i="1" s="1"/>
  <c r="B11" i="1"/>
  <c r="B28" i="1" s="1"/>
</calcChain>
</file>

<file path=xl/sharedStrings.xml><?xml version="1.0" encoding="utf-8"?>
<sst xmlns="http://schemas.openxmlformats.org/spreadsheetml/2006/main" count="86" uniqueCount="28">
  <si>
    <t>ตารางที่  3   จำนวนและร้อยละของผู้มีงานทำ  จำแนกตามระดับการศึกษาที่สำเร็จ  และเพศ</t>
  </si>
  <si>
    <t>จังหวัดเพชรบูรณ์  พ.ศ.  2556  :  ไตรมาสที่ 4</t>
  </si>
  <si>
    <t>ระดับการศึกษาที่สำเร็จ</t>
  </si>
  <si>
    <t>รวม</t>
  </si>
  <si>
    <t>ชาย</t>
  </si>
  <si>
    <t>หญิง</t>
  </si>
  <si>
    <t xml:space="preserve">            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</si>
  <si>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</si>
  <si>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</si>
  <si>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</si>
  <si>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</si>
  <si>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</si>
  <si>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</si>
  <si>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</si>
  <si>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</si>
  <si>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</si>
  <si>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</si>
  <si>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</si>
  <si>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</si>
  <si>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</si>
  <si>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</si>
  <si>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</si>
  <si>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</si>
  <si>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          ร้อยละ</t>
  </si>
  <si>
    <t xml:space="preserve"> </t>
  </si>
  <si>
    <t>หมายเหตุ :  ผลรวมของแต่ละจำนวนอาจไม่เท่ากับยอดรวม  เนื่องจากข้อมูลแต่ละจำนวนได้มีการปัดเศษโดยอิสระจากกัน</t>
  </si>
  <si>
    <t xml:space="preserve">ที่มา : สรุปผลการสำรวจภาวะการทำงานของประชากร จังหวัดเพชรบูรณ์ ไตรมาสที่ 4 : ตุลาคม-ธันวาคม 2556 </t>
  </si>
  <si>
    <t>สำนักงานสถิติแห่งชาติ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</si>
</sst>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#,##0.0"/>
    <numFmt numFmtId="188" formatCode="0.0"/>
    <numFmt numFmtId="189" formatCode="0.0000"/>
    <numFmt numFmtId="190" formatCode="0.000"/>
  </numFmts>
  <fonts count="5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1" xfId="0" applyFont="1" applyFill="1" applyBorder="1"/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center" indent="1"/>
    </xf>
    <xf numFmtId="0" fontId="4" fillId="0" borderId="0" xfId="0" applyFont="1" applyFill="1"/>
    <xf numFmtId="0" fontId="2" fillId="0" borderId="0" xfId="0" applyFont="1" applyFill="1" applyAlignment="1">
      <alignment horizontal="left"/>
    </xf>
    <xf numFmtId="0" fontId="4" fillId="0" borderId="0" xfId="0" applyFont="1" applyFill="1" applyBorder="1"/>
    <xf numFmtId="0" fontId="4" fillId="0" borderId="0" xfId="0" applyFont="1" applyFill="1" applyAlignment="1">
      <alignment horizontal="center" vertical="center"/>
    </xf>
    <xf numFmtId="3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 applyProtection="1">
      <alignment horizontal="left" vertical="center"/>
    </xf>
    <xf numFmtId="3" fontId="2" fillId="0" borderId="0" xfId="0" applyNumberFormat="1" applyFont="1" applyFill="1" applyBorder="1"/>
    <xf numFmtId="0" fontId="2" fillId="0" borderId="0" xfId="0" applyFont="1" applyFill="1" applyBorder="1" applyAlignment="1" applyProtection="1">
      <alignment horizontal="left" vertical="center"/>
    </xf>
    <xf numFmtId="3" fontId="2" fillId="0" borderId="0" xfId="0" applyNumberFormat="1" applyFont="1" applyFill="1" applyAlignment="1">
      <alignment horizontal="right"/>
    </xf>
    <xf numFmtId="0" fontId="2" fillId="0" borderId="0" xfId="0" applyFont="1" applyFill="1" applyBorder="1"/>
    <xf numFmtId="187" fontId="2" fillId="0" borderId="0" xfId="0" applyNumberFormat="1" applyFont="1" applyFill="1" applyBorder="1" applyAlignment="1" applyProtection="1">
      <alignment horizontal="left" vertical="center"/>
    </xf>
    <xf numFmtId="3" fontId="2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 vertical="center"/>
    </xf>
    <xf numFmtId="188" fontId="4" fillId="0" borderId="0" xfId="0" applyNumberFormat="1" applyFont="1" applyFill="1" applyBorder="1" applyAlignment="1">
      <alignment horizontal="right"/>
    </xf>
    <xf numFmtId="188" fontId="2" fillId="0" borderId="0" xfId="0" applyNumberFormat="1" applyFont="1" applyFill="1" applyBorder="1" applyAlignment="1">
      <alignment horizontal="right"/>
    </xf>
    <xf numFmtId="189" fontId="2" fillId="0" borderId="0" xfId="0" applyNumberFormat="1" applyFont="1" applyFill="1"/>
    <xf numFmtId="189" fontId="2" fillId="0" borderId="0" xfId="0" applyNumberFormat="1" applyFont="1" applyFill="1" applyBorder="1" applyAlignment="1">
      <alignment horizontal="right"/>
    </xf>
    <xf numFmtId="187" fontId="2" fillId="0" borderId="1" xfId="0" applyNumberFormat="1" applyFont="1" applyFill="1" applyBorder="1" applyAlignment="1" applyProtection="1">
      <alignment horizontal="left" vertical="center"/>
    </xf>
    <xf numFmtId="188" fontId="2" fillId="0" borderId="1" xfId="0" applyNumberFormat="1" applyFont="1" applyFill="1" applyBorder="1" applyAlignment="1">
      <alignment horizontal="right"/>
    </xf>
    <xf numFmtId="190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/>
    <xf numFmtId="0" fontId="2" fillId="0" borderId="0" xfId="0" applyFont="1"/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K42"/>
  <sheetViews>
    <sheetView showGridLines="0" tabSelected="1" topLeftCell="A31" zoomScaleNormal="100" workbookViewId="0">
      <selection activeCell="B45" sqref="B45"/>
    </sheetView>
  </sheetViews>
  <sheetFormatPr defaultRowHeight="26.25" customHeight="1" x14ac:dyDescent="0.55000000000000004"/>
  <cols>
    <col min="1" max="1" width="32.140625" style="1" customWidth="1"/>
    <col min="2" max="4" width="18.7109375" style="4" customWidth="1"/>
    <col min="5" max="5" width="2.7109375" style="4" customWidth="1"/>
    <col min="6" max="16384" width="9.140625" style="4"/>
  </cols>
  <sheetData>
    <row r="1" spans="1:9" s="1" customFormat="1" ht="30" customHeight="1" x14ac:dyDescent="0.55000000000000004">
      <c r="A1" s="1" t="s">
        <v>0</v>
      </c>
      <c r="B1" s="2"/>
      <c r="C1" s="2"/>
      <c r="D1" s="2"/>
      <c r="E1" s="3"/>
    </row>
    <row r="2" spans="1:9" s="1" customFormat="1" ht="30" customHeight="1" x14ac:dyDescent="0.55000000000000004">
      <c r="A2" s="1" t="s">
        <v>1</v>
      </c>
      <c r="B2" s="2"/>
      <c r="C2" s="2"/>
      <c r="D2" s="2"/>
      <c r="E2" s="3"/>
    </row>
    <row r="3" spans="1:9" ht="4.5" customHeight="1" x14ac:dyDescent="0.55000000000000004">
      <c r="E3" s="5"/>
    </row>
    <row r="4" spans="1:9" s="8" customFormat="1" ht="29.25" customHeight="1" x14ac:dyDescent="0.5">
      <c r="A4" s="6" t="s">
        <v>2</v>
      </c>
      <c r="B4" s="7" t="s">
        <v>3</v>
      </c>
      <c r="C4" s="7" t="s">
        <v>4</v>
      </c>
      <c r="D4" s="7" t="s">
        <v>5</v>
      </c>
      <c r="E4" s="6"/>
      <c r="I4" s="9"/>
    </row>
    <row r="5" spans="1:9" s="8" customFormat="1" ht="24.95" customHeight="1" x14ac:dyDescent="0.5">
      <c r="B5" s="35" t="s">
        <v>6</v>
      </c>
      <c r="C5" s="35"/>
      <c r="D5" s="35"/>
      <c r="E5" s="10"/>
    </row>
    <row r="6" spans="1:9" s="14" customFormat="1" ht="24.95" customHeight="1" x14ac:dyDescent="0.5">
      <c r="A6" s="11" t="s">
        <v>7</v>
      </c>
      <c r="B6" s="12">
        <v>586871</v>
      </c>
      <c r="C6" s="12">
        <v>331277</v>
      </c>
      <c r="D6" s="12">
        <v>255594</v>
      </c>
      <c r="E6" s="13"/>
      <c r="F6" s="13"/>
    </row>
    <row r="7" spans="1:9" s="14" customFormat="1" ht="20.25" customHeight="1" x14ac:dyDescent="0.5">
      <c r="A7" s="15" t="s">
        <v>8</v>
      </c>
      <c r="B7" s="16">
        <v>17190</v>
      </c>
      <c r="C7" s="17">
        <v>7227</v>
      </c>
      <c r="D7" s="17">
        <v>9963</v>
      </c>
      <c r="E7" s="15"/>
    </row>
    <row r="8" spans="1:9" s="14" customFormat="1" ht="20.25" customHeight="1" x14ac:dyDescent="0.5">
      <c r="A8" s="2" t="s">
        <v>9</v>
      </c>
      <c r="B8" s="16">
        <v>184375</v>
      </c>
      <c r="C8" s="17">
        <v>97867</v>
      </c>
      <c r="D8" s="17">
        <v>86508</v>
      </c>
      <c r="E8" s="15"/>
    </row>
    <row r="9" spans="1:9" s="14" customFormat="1" ht="20.25" customHeight="1" x14ac:dyDescent="0.5">
      <c r="A9" s="18" t="s">
        <v>10</v>
      </c>
      <c r="B9" s="16">
        <v>153056</v>
      </c>
      <c r="C9" s="16">
        <v>90295</v>
      </c>
      <c r="D9" s="17">
        <v>62762</v>
      </c>
      <c r="E9" s="15"/>
    </row>
    <row r="10" spans="1:9" s="14" customFormat="1" ht="20.25" customHeight="1" x14ac:dyDescent="0.5">
      <c r="A10" s="18" t="s">
        <v>11</v>
      </c>
      <c r="B10" s="16">
        <v>101638</v>
      </c>
      <c r="C10" s="16">
        <v>64923</v>
      </c>
      <c r="D10" s="16">
        <v>36716</v>
      </c>
      <c r="E10" s="15"/>
      <c r="F10" s="2"/>
      <c r="G10" s="2"/>
      <c r="H10" s="2"/>
    </row>
    <row r="11" spans="1:9" s="2" customFormat="1" ht="20.25" customHeight="1" x14ac:dyDescent="0.5">
      <c r="A11" s="2" t="s">
        <v>12</v>
      </c>
      <c r="B11" s="16">
        <f>SUM(B12:B14)</f>
        <v>74163</v>
      </c>
      <c r="C11" s="16">
        <f>SUM(C12:C14)</f>
        <v>42996</v>
      </c>
      <c r="D11" s="16">
        <f>SUM(D12:D14)</f>
        <v>31166</v>
      </c>
      <c r="E11" s="19"/>
    </row>
    <row r="12" spans="1:9" s="2" customFormat="1" ht="20.25" customHeight="1" x14ac:dyDescent="0.5">
      <c r="A12" s="20" t="s">
        <v>13</v>
      </c>
      <c r="B12" s="16">
        <v>63401</v>
      </c>
      <c r="C12" s="16">
        <v>36796</v>
      </c>
      <c r="D12" s="21">
        <v>26605</v>
      </c>
      <c r="E12" s="22"/>
    </row>
    <row r="13" spans="1:9" s="2" customFormat="1" ht="20.25" customHeight="1" x14ac:dyDescent="0.5">
      <c r="A13" s="20" t="s">
        <v>14</v>
      </c>
      <c r="B13" s="16">
        <v>10762</v>
      </c>
      <c r="C13" s="16">
        <v>6200</v>
      </c>
      <c r="D13" s="21">
        <v>4561</v>
      </c>
    </row>
    <row r="14" spans="1:9" s="2" customFormat="1" ht="20.25" customHeight="1" x14ac:dyDescent="0.5">
      <c r="A14" s="23" t="s">
        <v>15</v>
      </c>
      <c r="B14" s="16" t="s">
        <v>16</v>
      </c>
      <c r="C14" s="21" t="s">
        <v>16</v>
      </c>
      <c r="D14" s="24" t="s">
        <v>16</v>
      </c>
      <c r="E14" s="22"/>
    </row>
    <row r="15" spans="1:9" s="2" customFormat="1" ht="20.25" customHeight="1" x14ac:dyDescent="0.5">
      <c r="A15" s="2" t="s">
        <v>17</v>
      </c>
      <c r="B15" s="16">
        <f>SUM(B16:B18)</f>
        <v>56448</v>
      </c>
      <c r="C15" s="16">
        <f>SUM(C16:C18)</f>
        <v>27969</v>
      </c>
      <c r="D15" s="16">
        <f>SUM(D16:D18)</f>
        <v>28479</v>
      </c>
      <c r="E15" s="22"/>
    </row>
    <row r="16" spans="1:9" s="14" customFormat="1" ht="20.25" customHeight="1" x14ac:dyDescent="0.5">
      <c r="A16" s="23" t="s">
        <v>18</v>
      </c>
      <c r="B16" s="16">
        <v>29047</v>
      </c>
      <c r="C16" s="17">
        <v>14817</v>
      </c>
      <c r="D16" s="17">
        <v>14230</v>
      </c>
      <c r="E16" s="13"/>
    </row>
    <row r="17" spans="1:11" s="14" customFormat="1" ht="20.25" customHeight="1" x14ac:dyDescent="0.5">
      <c r="A17" s="23" t="s">
        <v>19</v>
      </c>
      <c r="B17" s="16">
        <v>13236</v>
      </c>
      <c r="C17" s="17">
        <v>9754</v>
      </c>
      <c r="D17" s="17">
        <v>3482</v>
      </c>
      <c r="E17" s="15"/>
    </row>
    <row r="18" spans="1:11" s="14" customFormat="1" ht="20.25" customHeight="1" x14ac:dyDescent="0.5">
      <c r="A18" s="23" t="s">
        <v>20</v>
      </c>
      <c r="B18" s="16">
        <v>14165</v>
      </c>
      <c r="C18" s="17">
        <v>3398</v>
      </c>
      <c r="D18" s="17">
        <v>10767</v>
      </c>
      <c r="E18" s="15"/>
    </row>
    <row r="19" spans="1:11" s="14" customFormat="1" ht="20.25" customHeight="1" x14ac:dyDescent="0.5">
      <c r="A19" s="23" t="s">
        <v>21</v>
      </c>
      <c r="B19" s="16" t="s">
        <v>16</v>
      </c>
      <c r="C19" s="16" t="s">
        <v>16</v>
      </c>
      <c r="D19" s="16" t="s">
        <v>16</v>
      </c>
      <c r="E19" s="15"/>
    </row>
    <row r="20" spans="1:11" s="14" customFormat="1" ht="20.25" customHeight="1" x14ac:dyDescent="0.5">
      <c r="A20" s="23" t="s">
        <v>22</v>
      </c>
      <c r="B20" s="16" t="s">
        <v>16</v>
      </c>
      <c r="C20" s="16" t="s">
        <v>16</v>
      </c>
      <c r="D20" s="17" t="s">
        <v>16</v>
      </c>
      <c r="E20" s="15"/>
    </row>
    <row r="21" spans="1:11" s="14" customFormat="1" ht="4.5" customHeight="1" x14ac:dyDescent="0.5">
      <c r="A21" s="20"/>
      <c r="B21" s="24"/>
      <c r="C21" s="16"/>
      <c r="D21" s="16"/>
      <c r="E21" s="15"/>
      <c r="F21" s="2"/>
      <c r="G21" s="2"/>
      <c r="H21" s="2"/>
    </row>
    <row r="22" spans="1:11" s="2" customFormat="1" ht="24.95" customHeight="1" x14ac:dyDescent="0.5">
      <c r="B22" s="36" t="s">
        <v>23</v>
      </c>
      <c r="C22" s="36"/>
      <c r="D22" s="36"/>
      <c r="E22" s="22"/>
    </row>
    <row r="23" spans="1:11" s="2" customFormat="1" ht="24.95" customHeight="1" x14ac:dyDescent="0.5">
      <c r="A23" s="25" t="s">
        <v>7</v>
      </c>
      <c r="B23" s="26">
        <f>B6*100/B6</f>
        <v>100</v>
      </c>
      <c r="C23" s="26">
        <f>C6*100/C6</f>
        <v>100</v>
      </c>
      <c r="D23" s="26">
        <f>D6*100/D6</f>
        <v>100</v>
      </c>
      <c r="E23" s="22"/>
      <c r="H23" s="2" t="s">
        <v>24</v>
      </c>
    </row>
    <row r="24" spans="1:11" s="2" customFormat="1" ht="20.25" customHeight="1" x14ac:dyDescent="0.5">
      <c r="A24" s="15" t="s">
        <v>8</v>
      </c>
      <c r="B24" s="27">
        <f t="shared" ref="B24:B30" si="0">B7/$B$6*100</f>
        <v>2.929093446430306</v>
      </c>
      <c r="C24" s="27">
        <f>C7/$C$6*100</f>
        <v>2.181558031496301</v>
      </c>
      <c r="D24" s="27">
        <f>D7/$D$6*100</f>
        <v>3.8979788257940329</v>
      </c>
      <c r="F24" s="28"/>
      <c r="H24" s="29" t="s">
        <v>24</v>
      </c>
      <c r="I24" s="2" t="s">
        <v>24</v>
      </c>
    </row>
    <row r="25" spans="1:11" s="2" customFormat="1" ht="20.25" customHeight="1" x14ac:dyDescent="0.5">
      <c r="A25" s="2" t="s">
        <v>9</v>
      </c>
      <c r="B25" s="27">
        <f t="shared" si="0"/>
        <v>31.416614554135407</v>
      </c>
      <c r="C25" s="27">
        <f>C8/$C$6*100</f>
        <v>29.542346737020679</v>
      </c>
      <c r="D25" s="27">
        <f>D8/$D$6*100</f>
        <v>33.845864926406719</v>
      </c>
      <c r="E25" s="22"/>
      <c r="F25" s="28"/>
      <c r="G25" s="27"/>
      <c r="H25" s="29" t="s">
        <v>24</v>
      </c>
      <c r="I25" s="2" t="s">
        <v>24</v>
      </c>
      <c r="J25" s="2" t="s">
        <v>24</v>
      </c>
    </row>
    <row r="26" spans="1:11" s="2" customFormat="1" ht="20.25" customHeight="1" x14ac:dyDescent="0.5">
      <c r="A26" s="18" t="s">
        <v>10</v>
      </c>
      <c r="B26" s="27">
        <f t="shared" si="0"/>
        <v>26.080007361072539</v>
      </c>
      <c r="C26" s="27">
        <f t="shared" ref="C26:C35" si="1">C9/$C$6*100</f>
        <v>27.256646250720696</v>
      </c>
      <c r="D26" s="27">
        <f>D9/$D$6*100</f>
        <v>24.555349499597018</v>
      </c>
      <c r="F26" s="28"/>
      <c r="G26" s="27" t="s">
        <v>24</v>
      </c>
      <c r="H26" s="29"/>
      <c r="I26" s="2" t="s">
        <v>24</v>
      </c>
    </row>
    <row r="27" spans="1:11" s="2" customFormat="1" ht="20.25" customHeight="1" x14ac:dyDescent="0.5">
      <c r="A27" s="18" t="s">
        <v>11</v>
      </c>
      <c r="B27" s="27">
        <f t="shared" si="0"/>
        <v>17.318627091814047</v>
      </c>
      <c r="C27" s="27">
        <f t="shared" si="1"/>
        <v>19.597798820926293</v>
      </c>
      <c r="D27" s="27">
        <f>D10/$D$6*100</f>
        <v>14.36496944372716</v>
      </c>
      <c r="F27" s="28"/>
      <c r="G27" s="27"/>
      <c r="H27" s="29" t="s">
        <v>24</v>
      </c>
      <c r="I27" s="2" t="s">
        <v>24</v>
      </c>
    </row>
    <row r="28" spans="1:11" s="2" customFormat="1" ht="20.25" customHeight="1" x14ac:dyDescent="0.5">
      <c r="A28" s="2" t="s">
        <v>12</v>
      </c>
      <c r="B28" s="27">
        <f t="shared" si="0"/>
        <v>12.637019038255426</v>
      </c>
      <c r="C28" s="27">
        <f>C11/$C$6*100</f>
        <v>12.978866628229548</v>
      </c>
      <c r="D28" s="27">
        <f>D11/$D$6*100</f>
        <v>12.19355696925593</v>
      </c>
      <c r="F28" s="28"/>
      <c r="G28" s="27"/>
      <c r="H28" s="29"/>
      <c r="J28" s="2" t="s">
        <v>24</v>
      </c>
      <c r="K28" s="2" t="s">
        <v>24</v>
      </c>
    </row>
    <row r="29" spans="1:11" s="2" customFormat="1" ht="20.25" customHeight="1" x14ac:dyDescent="0.5">
      <c r="A29" s="20" t="s">
        <v>13</v>
      </c>
      <c r="B29" s="27">
        <f t="shared" si="0"/>
        <v>10.803225921880617</v>
      </c>
      <c r="C29" s="27">
        <f t="shared" si="1"/>
        <v>11.107321063641605</v>
      </c>
      <c r="D29" s="27">
        <f t="shared" ref="D29:D35" si="2">D12/$D$6*100</f>
        <v>10.409086285280562</v>
      </c>
      <c r="F29" s="28"/>
      <c r="G29" s="27"/>
      <c r="H29" s="29" t="s">
        <v>24</v>
      </c>
      <c r="I29" s="2" t="s">
        <v>24</v>
      </c>
      <c r="J29" s="2" t="s">
        <v>24</v>
      </c>
    </row>
    <row r="30" spans="1:11" s="2" customFormat="1" ht="20.25" customHeight="1" x14ac:dyDescent="0.5">
      <c r="A30" s="20" t="s">
        <v>14</v>
      </c>
      <c r="B30" s="27">
        <f t="shared" si="0"/>
        <v>1.833793116374808</v>
      </c>
      <c r="C30" s="27">
        <f>C13/$C$6*100</f>
        <v>1.8715455645879429</v>
      </c>
      <c r="D30" s="27">
        <f>D13/$D$6*100</f>
        <v>1.7844706839753672</v>
      </c>
      <c r="F30" s="28" t="s">
        <v>24</v>
      </c>
      <c r="G30" s="27"/>
      <c r="H30" s="29" t="s">
        <v>24</v>
      </c>
      <c r="I30" s="2" t="s">
        <v>24</v>
      </c>
      <c r="K30" s="2" t="s">
        <v>24</v>
      </c>
    </row>
    <row r="31" spans="1:11" s="2" customFormat="1" ht="20.25" customHeight="1" x14ac:dyDescent="0.5">
      <c r="A31" s="23" t="s">
        <v>15</v>
      </c>
      <c r="B31" s="27" t="s">
        <v>16</v>
      </c>
      <c r="C31" s="27" t="s">
        <v>16</v>
      </c>
      <c r="D31" s="27" t="s">
        <v>16</v>
      </c>
      <c r="F31" s="28"/>
      <c r="G31" s="27"/>
      <c r="H31" s="29" t="s">
        <v>24</v>
      </c>
      <c r="I31" s="2" t="s">
        <v>24</v>
      </c>
    </row>
    <row r="32" spans="1:11" s="2" customFormat="1" ht="20.25" customHeight="1" x14ac:dyDescent="0.5">
      <c r="A32" s="2" t="s">
        <v>17</v>
      </c>
      <c r="B32" s="27">
        <v>9.6999999999999993</v>
      </c>
      <c r="C32" s="27">
        <f t="shared" si="1"/>
        <v>8.4427835316064801</v>
      </c>
      <c r="D32" s="27">
        <f>D15/$D$6*100</f>
        <v>11.142280335219136</v>
      </c>
      <c r="F32" s="28"/>
      <c r="G32" s="27"/>
      <c r="H32" s="29" t="s">
        <v>24</v>
      </c>
      <c r="K32" s="2" t="s">
        <v>24</v>
      </c>
    </row>
    <row r="33" spans="1:11" s="2" customFormat="1" ht="20.25" customHeight="1" x14ac:dyDescent="0.5">
      <c r="A33" s="23" t="s">
        <v>18</v>
      </c>
      <c r="B33" s="27">
        <v>5</v>
      </c>
      <c r="C33" s="27">
        <f t="shared" si="1"/>
        <v>4.4726920371773469</v>
      </c>
      <c r="D33" s="27">
        <f t="shared" si="2"/>
        <v>5.5674233354460592</v>
      </c>
      <c r="F33" s="28"/>
      <c r="G33" s="27" t="s">
        <v>24</v>
      </c>
      <c r="H33" s="29"/>
      <c r="I33" s="2" t="s">
        <v>24</v>
      </c>
    </row>
    <row r="34" spans="1:11" s="2" customFormat="1" ht="20.25" customHeight="1" x14ac:dyDescent="0.5">
      <c r="A34" s="23" t="s">
        <v>19</v>
      </c>
      <c r="B34" s="27">
        <f>B17/$B$6*100</f>
        <v>2.2553508351920613</v>
      </c>
      <c r="C34" s="27">
        <f>C17/$C$6*100</f>
        <v>2.9443637801598057</v>
      </c>
      <c r="D34" s="27">
        <f t="shared" si="2"/>
        <v>1.362316799298888</v>
      </c>
      <c r="F34" s="28"/>
      <c r="G34" s="27"/>
      <c r="H34" s="29"/>
      <c r="K34" s="2" t="s">
        <v>24</v>
      </c>
    </row>
    <row r="35" spans="1:11" s="2" customFormat="1" ht="20.25" customHeight="1" x14ac:dyDescent="0.5">
      <c r="A35" s="23" t="s">
        <v>20</v>
      </c>
      <c r="B35" s="27">
        <f>B18/$B$6*100</f>
        <v>2.4136479737455079</v>
      </c>
      <c r="C35" s="27">
        <f t="shared" si="1"/>
        <v>1.0257277142693275</v>
      </c>
      <c r="D35" s="27">
        <f t="shared" si="2"/>
        <v>4.212540200474189</v>
      </c>
      <c r="F35" s="28"/>
      <c r="G35" s="27"/>
      <c r="H35" s="29"/>
    </row>
    <row r="36" spans="1:11" s="2" customFormat="1" ht="20.25" customHeight="1" x14ac:dyDescent="0.5">
      <c r="A36" s="23" t="s">
        <v>21</v>
      </c>
      <c r="B36" s="27" t="s">
        <v>16</v>
      </c>
      <c r="C36" s="27" t="s">
        <v>16</v>
      </c>
      <c r="D36" s="27" t="s">
        <v>16</v>
      </c>
      <c r="G36" s="27"/>
      <c r="I36" s="2" t="s">
        <v>24</v>
      </c>
    </row>
    <row r="37" spans="1:11" s="2" customFormat="1" ht="20.25" customHeight="1" x14ac:dyDescent="0.5">
      <c r="A37" s="23" t="s">
        <v>22</v>
      </c>
      <c r="B37" s="27" t="s">
        <v>16</v>
      </c>
      <c r="C37" s="27" t="s">
        <v>16</v>
      </c>
      <c r="D37" s="27" t="s">
        <v>16</v>
      </c>
    </row>
    <row r="38" spans="1:11" s="2" customFormat="1" ht="5.0999999999999996" customHeight="1" x14ac:dyDescent="0.5">
      <c r="A38" s="30"/>
      <c r="B38" s="31"/>
      <c r="C38" s="32"/>
      <c r="D38" s="32"/>
      <c r="E38" s="33"/>
    </row>
    <row r="39" spans="1:11" ht="3" customHeight="1" x14ac:dyDescent="0.55000000000000004">
      <c r="A39" s="2"/>
    </row>
    <row r="40" spans="1:11" s="2" customFormat="1" ht="26.25" customHeight="1" x14ac:dyDescent="0.5">
      <c r="A40" s="2" t="s">
        <v>25</v>
      </c>
    </row>
    <row r="41" spans="1:11" s="2" customFormat="1" ht="21.75" x14ac:dyDescent="0.5">
      <c r="A41" s="34" t="s">
        <v>26</v>
      </c>
    </row>
    <row r="42" spans="1:11" ht="26.25" customHeight="1" x14ac:dyDescent="0.55000000000000004">
      <c r="A42" s="34" t="s">
        <v>27</v>
      </c>
      <c r="B42" s="2"/>
      <c r="C42" s="2"/>
      <c r="D42" s="2"/>
    </row>
  </sheetData>
  <mergeCells count="2">
    <mergeCell ref="B5:D5"/>
    <mergeCell ref="B22:D22"/>
  </mergeCells>
  <pageMargins left="1.1417322834645669" right="0" top="0.78740157480314965" bottom="0" header="0.51181102362204722" footer="0"/>
  <pageSetup paperSize="9" firstPageNumber="7" orientation="portrait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2014-09-22T02:47:22Z</dcterms:created>
  <dcterms:modified xsi:type="dcterms:W3CDTF">2014-09-22T03:14:04Z</dcterms:modified>
</cp:coreProperties>
</file>