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D30"/>
  <c r="C30"/>
  <c r="C29"/>
  <c r="B29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C21" s="1"/>
  <c r="B22"/>
  <c r="D14"/>
  <c r="C14"/>
  <c r="B14"/>
  <c r="B30" s="1"/>
  <c r="B21" s="1"/>
  <c r="D10"/>
  <c r="D26" s="1"/>
  <c r="C10"/>
  <c r="B10"/>
  <c r="D21" l="1"/>
</calcChain>
</file>

<file path=xl/sharedStrings.xml><?xml version="1.0" encoding="utf-8"?>
<sst xmlns="http://schemas.openxmlformats.org/spreadsheetml/2006/main" count="39" uniqueCount="24">
  <si>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</si>
  <si>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</si>
  <si>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</si>
  <si>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</si>
  <si>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</si>
  <si>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</si>
  <si>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</si>
  <si>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</si>
  <si>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</si>
  <si>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</si>
  <si>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</si>
  <si>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</si>
  <si>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</si>
  <si>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</si>
  <si>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</si>
  <si>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</si>
  <si>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</si>
  <si>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</si>
  <si>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</si>
  <si>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</si>
  <si>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</si>
  <si>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</si>
  <si>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</si>
  <si>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 เดือนพฤษาคม  พ.ศ. 2554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</si>
</sst>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  <numFmt numFmtId="191" formatCode="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7" fontId="1" fillId="0" borderId="0" xfId="1" applyNumberFormat="1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/>
    <xf numFmtId="189" fontId="3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191" fontId="1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90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4" name="Text Box 1030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" name="Line 1031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6" name="Text Box 1032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" name="Line 1033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" name="Text Box 103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" name="Line 103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0" name="Text Box 1036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1" name="Line 1037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2" name="Text Box 103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3" name="Line 103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4" name="Text Box 1040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5" name="Line 1041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2" workbookViewId="0">
      <selection activeCell="B18" sqref="B18:D18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475225.13</v>
      </c>
      <c r="C5" s="12">
        <v>258724.47</v>
      </c>
      <c r="D5" s="12">
        <v>216500.66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10694.07</v>
      </c>
      <c r="C6" s="18">
        <v>2626.52</v>
      </c>
      <c r="D6" s="18">
        <v>8067.55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163278.1</v>
      </c>
      <c r="C7" s="18">
        <v>86419.24</v>
      </c>
      <c r="D7" s="18">
        <v>76858.86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102146.21</v>
      </c>
      <c r="C8" s="18">
        <v>60029.13</v>
      </c>
      <c r="D8" s="18">
        <v>42117.07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68358.84</v>
      </c>
      <c r="C9" s="18">
        <v>45458.5</v>
      </c>
      <c r="D9" s="18">
        <v>22900.35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52726.18</v>
      </c>
      <c r="C10" s="20">
        <f>SUM(C11:C13)</f>
        <v>30057.67</v>
      </c>
      <c r="D10" s="20">
        <f>SUM(D11:D13)</f>
        <v>22668.53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38177.29</v>
      </c>
      <c r="C11" s="14">
        <v>20911.75</v>
      </c>
      <c r="D11" s="20">
        <v>17265.55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14261.61</v>
      </c>
      <c r="C12" s="15">
        <v>8858.64</v>
      </c>
      <c r="D12" s="20">
        <v>5402.98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15">
        <v>287.27999999999997</v>
      </c>
      <c r="C13" s="15">
        <v>287.27999999999997</v>
      </c>
      <c r="D13" s="15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78021.72</v>
      </c>
      <c r="C14" s="20">
        <f>SUM(C15:C17)</f>
        <v>34133.42</v>
      </c>
      <c r="D14" s="20">
        <f>SUM(D15:D17)</f>
        <v>43888.3</v>
      </c>
      <c r="E14" s="13"/>
    </row>
    <row r="15" spans="1:12" s="16" customFormat="1" ht="21" customHeight="1">
      <c r="A15" s="23" t="s">
        <v>17</v>
      </c>
      <c r="B15" s="18">
        <v>38956.910000000003</v>
      </c>
      <c r="C15" s="18">
        <v>16429.3</v>
      </c>
      <c r="D15" s="18">
        <v>22527.61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27613.27</v>
      </c>
      <c r="C16" s="18">
        <v>14020.97</v>
      </c>
      <c r="D16" s="18">
        <v>13592.3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11451.54</v>
      </c>
      <c r="C17" s="18">
        <v>3683.15</v>
      </c>
      <c r="D17" s="18">
        <v>7768.39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21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22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99.999997895734168</v>
      </c>
      <c r="C21" s="29">
        <f>C22+C23+C24+C25+C26+C30+C34+C35</f>
        <v>100.00000386511564</v>
      </c>
      <c r="D21" s="29">
        <f>D22+D23+D24+D25+D26+D30+D34+D35</f>
        <v>100</v>
      </c>
      <c r="E21" s="28"/>
    </row>
    <row r="22" spans="1:11" s="2" customFormat="1" ht="27.95" customHeight="1">
      <c r="A22" s="17" t="s">
        <v>7</v>
      </c>
      <c r="B22" s="30">
        <f>(B6/$B$5)*100</f>
        <v>2.2503166025752885</v>
      </c>
      <c r="C22" s="30">
        <f t="shared" ref="C22:C35" si="0">(C6/$C$5)*100</f>
        <v>1.0151803576986747</v>
      </c>
      <c r="D22" s="30">
        <f t="shared" ref="D22:D35" si="1">(D6/$D$5)*100</f>
        <v>3.7263396795187602</v>
      </c>
      <c r="E22" s="31"/>
    </row>
    <row r="23" spans="1:11" s="2" customFormat="1" ht="21" customHeight="1">
      <c r="A23" s="2" t="s">
        <v>8</v>
      </c>
      <c r="B23" s="30">
        <f>(B7/$B$5)*100</f>
        <v>34.358052571841057</v>
      </c>
      <c r="C23" s="32">
        <f t="shared" si="0"/>
        <v>33.402035764147087</v>
      </c>
      <c r="D23" s="32">
        <f t="shared" si="1"/>
        <v>35.500519952225552</v>
      </c>
      <c r="E23" s="33"/>
      <c r="G23" s="28"/>
    </row>
    <row r="24" spans="1:11" s="2" customFormat="1" ht="21" customHeight="1">
      <c r="A24" s="19" t="s">
        <v>9</v>
      </c>
      <c r="B24" s="30">
        <f t="shared" ref="B24:B35" si="2">(B8/$B$5)*100</f>
        <v>21.494277880464782</v>
      </c>
      <c r="C24" s="32">
        <f t="shared" si="0"/>
        <v>23.20195302748132</v>
      </c>
      <c r="D24" s="32">
        <f t="shared" si="1"/>
        <v>19.453552705104919</v>
      </c>
      <c r="E24" s="31"/>
    </row>
    <row r="25" spans="1:11" s="2" customFormat="1" ht="21" customHeight="1">
      <c r="A25" s="19" t="s">
        <v>10</v>
      </c>
      <c r="B25" s="30">
        <f t="shared" si="2"/>
        <v>14.384517081409392</v>
      </c>
      <c r="C25" s="32">
        <f t="shared" si="0"/>
        <v>17.570236012078798</v>
      </c>
      <c r="D25" s="32">
        <f t="shared" si="1"/>
        <v>10.577496622874035</v>
      </c>
    </row>
    <row r="26" spans="1:11" s="2" customFormat="1" ht="21" customHeight="1">
      <c r="A26" s="2" t="s">
        <v>11</v>
      </c>
      <c r="B26" s="30">
        <f t="shared" si="2"/>
        <v>11.09498986301503</v>
      </c>
      <c r="C26" s="32">
        <f t="shared" si="0"/>
        <v>11.617637094782724</v>
      </c>
      <c r="D26" s="32">
        <f t="shared" si="1"/>
        <v>10.470420736823618</v>
      </c>
    </row>
    <row r="27" spans="1:11" s="2" customFormat="1" ht="21" customHeight="1">
      <c r="A27" s="22" t="s">
        <v>12</v>
      </c>
      <c r="B27" s="30">
        <f t="shared" si="2"/>
        <v>8.0335166618819169</v>
      </c>
      <c r="C27" s="32">
        <f t="shared" si="0"/>
        <v>8.0826332352714836</v>
      </c>
      <c r="D27" s="32">
        <f t="shared" si="1"/>
        <v>7.9748255732800075</v>
      </c>
    </row>
    <row r="28" spans="1:11" s="2" customFormat="1" ht="21" customHeight="1">
      <c r="A28" s="22" t="s">
        <v>13</v>
      </c>
      <c r="B28" s="30">
        <f t="shared" si="2"/>
        <v>3.0010218525270327</v>
      </c>
      <c r="C28" s="32">
        <f t="shared" si="0"/>
        <v>3.4239668168998469</v>
      </c>
      <c r="D28" s="32">
        <f t="shared" si="1"/>
        <v>2.4955951635436122</v>
      </c>
    </row>
    <row r="29" spans="1:11" s="2" customFormat="1" ht="21" customHeight="1">
      <c r="A29" s="23" t="s">
        <v>14</v>
      </c>
      <c r="B29" s="30">
        <f t="shared" si="2"/>
        <v>6.0451348606080653E-2</v>
      </c>
      <c r="C29" s="32">
        <f>(C13/$C$5)*100</f>
        <v>0.11103704261139272</v>
      </c>
      <c r="D29" s="34">
        <v>0</v>
      </c>
    </row>
    <row r="30" spans="1:11" s="2" customFormat="1" ht="21" customHeight="1">
      <c r="A30" s="2" t="s">
        <v>16</v>
      </c>
      <c r="B30" s="30">
        <f t="shared" si="2"/>
        <v>16.417843896428625</v>
      </c>
      <c r="C30" s="32">
        <f t="shared" si="0"/>
        <v>13.192961608927057</v>
      </c>
      <c r="D30" s="32">
        <f t="shared" si="1"/>
        <v>20.271670303453117</v>
      </c>
    </row>
    <row r="31" spans="1:11" s="2" customFormat="1" ht="21" customHeight="1">
      <c r="A31" s="23" t="s">
        <v>17</v>
      </c>
      <c r="B31" s="30">
        <f t="shared" si="2"/>
        <v>8.1975694340911645</v>
      </c>
      <c r="C31" s="32">
        <f t="shared" si="0"/>
        <v>6.350114467332757</v>
      </c>
      <c r="D31" s="32">
        <f t="shared" si="1"/>
        <v>10.405330865965952</v>
      </c>
    </row>
    <row r="32" spans="1:11" s="2" customFormat="1" ht="21" customHeight="1">
      <c r="A32" s="23" t="s">
        <v>18</v>
      </c>
      <c r="B32" s="30">
        <f t="shared" si="2"/>
        <v>5.8105660363541807</v>
      </c>
      <c r="C32" s="32">
        <f t="shared" si="0"/>
        <v>5.4192670681671506</v>
      </c>
      <c r="D32" s="32">
        <f t="shared" si="1"/>
        <v>6.2781794752958255</v>
      </c>
    </row>
    <row r="33" spans="1:4" s="2" customFormat="1" ht="21" customHeight="1">
      <c r="A33" s="23" t="s">
        <v>19</v>
      </c>
      <c r="B33" s="30">
        <f t="shared" si="2"/>
        <v>2.4097084259832808</v>
      </c>
      <c r="C33" s="32">
        <f t="shared" si="0"/>
        <v>1.4235800734271482</v>
      </c>
      <c r="D33" s="32">
        <f t="shared" si="1"/>
        <v>3.5881599621913396</v>
      </c>
    </row>
    <row r="34" spans="1:4" s="2" customFormat="1" ht="21" customHeight="1">
      <c r="A34" s="22" t="s">
        <v>20</v>
      </c>
      <c r="B34" s="32">
        <f t="shared" si="2"/>
        <v>0</v>
      </c>
      <c r="C34" s="32">
        <f t="shared" si="0"/>
        <v>0</v>
      </c>
      <c r="D34" s="32">
        <f t="shared" si="1"/>
        <v>0</v>
      </c>
    </row>
    <row r="35" spans="1:4" s="2" customFormat="1" ht="21" customHeight="1">
      <c r="A35" s="35" t="s">
        <v>21</v>
      </c>
      <c r="B35" s="36">
        <f t="shared" si="2"/>
        <v>0</v>
      </c>
      <c r="C35" s="36">
        <f t="shared" si="0"/>
        <v>0</v>
      </c>
      <c r="D35" s="36">
        <f t="shared" si="1"/>
        <v>0</v>
      </c>
    </row>
    <row r="36" spans="1:4" ht="16.5" customHeight="1">
      <c r="A36" s="4"/>
      <c r="B36" s="37"/>
      <c r="C36" s="37"/>
      <c r="D36" s="37"/>
    </row>
    <row r="37" spans="1:4" s="2" customFormat="1" ht="24" customHeight="1">
      <c r="A37" s="38" t="s">
        <v>23</v>
      </c>
      <c r="B37" s="31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2012-01-17T08:21:16Z</dcterms:created>
  <dcterms:modified xsi:type="dcterms:W3CDTF">2012-01-17T08:21:27Z</dcterms:modified>
</cp:coreProperties>
</file>